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banco-de-horas\"/>
    </mc:Choice>
  </mc:AlternateContent>
  <xr:revisionPtr revIDLastSave="0" documentId="13_ncr:1_{F62A4C99-93EF-4C1C-BFE6-4DD76D7370A2}" xr6:coauthVersionLast="47" xr6:coauthVersionMax="47" xr10:uidLastSave="{00000000-0000-0000-0000-000000000000}"/>
  <bookViews>
    <workbookView xWindow="20370" yWindow="-120" windowWidth="29040" windowHeight="15720" activeTab="3" xr2:uid="{00000000-000D-0000-FFFF-FFFF00000000}"/>
  </bookViews>
  <sheets>
    <sheet name="Introdução" sheetId="1" r:id="rId1"/>
    <sheet name="Cadastro de Colaboradores" sheetId="2" r:id="rId2"/>
    <sheet name="Lançamento" sheetId="3" r:id="rId3"/>
    <sheet name="Acompanhamento Banco de Horas" sheetId="4" r:id="rId4"/>
    <sheet name="Outros Materiais Relevant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4" l="1" a="1"/>
  <c r="A23" i="4" s="1"/>
  <c r="X600" i="3"/>
  <c r="J600" i="3"/>
  <c r="I600" i="3"/>
  <c r="H600" i="3"/>
  <c r="X599" i="3"/>
  <c r="H599" i="3"/>
  <c r="X598" i="3"/>
  <c r="J598" i="3"/>
  <c r="I598" i="3"/>
  <c r="H598" i="3"/>
  <c r="X597" i="3"/>
  <c r="H597" i="3"/>
  <c r="X596" i="3"/>
  <c r="J596" i="3"/>
  <c r="I596" i="3"/>
  <c r="H596" i="3"/>
  <c r="X595" i="3"/>
  <c r="H595" i="3"/>
  <c r="X594" i="3"/>
  <c r="J594" i="3"/>
  <c r="I594" i="3"/>
  <c r="H594" i="3"/>
  <c r="X593" i="3"/>
  <c r="H593" i="3"/>
  <c r="X592" i="3"/>
  <c r="J592" i="3"/>
  <c r="I592" i="3"/>
  <c r="H592" i="3"/>
  <c r="X591" i="3"/>
  <c r="H591" i="3"/>
  <c r="X590" i="3"/>
  <c r="J590" i="3"/>
  <c r="I590" i="3"/>
  <c r="H590" i="3"/>
  <c r="X589" i="3"/>
  <c r="H589" i="3"/>
  <c r="X588" i="3"/>
  <c r="J588" i="3"/>
  <c r="I588" i="3"/>
  <c r="H588" i="3"/>
  <c r="X587" i="3"/>
  <c r="H587" i="3"/>
  <c r="X586" i="3"/>
  <c r="J586" i="3"/>
  <c r="I586" i="3"/>
  <c r="H586" i="3"/>
  <c r="X585" i="3"/>
  <c r="H585" i="3"/>
  <c r="X584" i="3"/>
  <c r="J584" i="3"/>
  <c r="I584" i="3"/>
  <c r="H584" i="3"/>
  <c r="X583" i="3"/>
  <c r="H583" i="3"/>
  <c r="X582" i="3"/>
  <c r="J582" i="3"/>
  <c r="I582" i="3"/>
  <c r="H582" i="3"/>
  <c r="X581" i="3"/>
  <c r="H581" i="3"/>
  <c r="X580" i="3"/>
  <c r="J580" i="3"/>
  <c r="I580" i="3"/>
  <c r="H580" i="3"/>
  <c r="X579" i="3"/>
  <c r="H579" i="3"/>
  <c r="X578" i="3"/>
  <c r="J578" i="3"/>
  <c r="I578" i="3"/>
  <c r="H578" i="3"/>
  <c r="X577" i="3"/>
  <c r="H577" i="3"/>
  <c r="X576" i="3"/>
  <c r="J576" i="3"/>
  <c r="I576" i="3"/>
  <c r="H576" i="3"/>
  <c r="X575" i="3"/>
  <c r="H575" i="3"/>
  <c r="X574" i="3"/>
  <c r="J574" i="3"/>
  <c r="I574" i="3"/>
  <c r="H574" i="3"/>
  <c r="X573" i="3"/>
  <c r="H573" i="3"/>
  <c r="X572" i="3"/>
  <c r="J572" i="3"/>
  <c r="I572" i="3"/>
  <c r="H572" i="3"/>
  <c r="X571" i="3"/>
  <c r="H571" i="3"/>
  <c r="X570" i="3"/>
  <c r="J570" i="3"/>
  <c r="I570" i="3"/>
  <c r="H570" i="3"/>
  <c r="X569" i="3"/>
  <c r="H569" i="3"/>
  <c r="X568" i="3"/>
  <c r="J568" i="3"/>
  <c r="I568" i="3"/>
  <c r="H568" i="3"/>
  <c r="X567" i="3"/>
  <c r="H567" i="3"/>
  <c r="X566" i="3"/>
  <c r="J566" i="3"/>
  <c r="I566" i="3"/>
  <c r="H566" i="3"/>
  <c r="X565" i="3"/>
  <c r="H565" i="3"/>
  <c r="X564" i="3"/>
  <c r="J564" i="3"/>
  <c r="I564" i="3"/>
  <c r="H564" i="3"/>
  <c r="X563" i="3"/>
  <c r="H563" i="3"/>
  <c r="X562" i="3"/>
  <c r="J562" i="3"/>
  <c r="I562" i="3"/>
  <c r="H562" i="3"/>
  <c r="X561" i="3"/>
  <c r="H561" i="3"/>
  <c r="X560" i="3"/>
  <c r="J560" i="3"/>
  <c r="I560" i="3"/>
  <c r="H560" i="3"/>
  <c r="X559" i="3"/>
  <c r="H559" i="3"/>
  <c r="X558" i="3"/>
  <c r="J558" i="3"/>
  <c r="I558" i="3"/>
  <c r="H558" i="3"/>
  <c r="X557" i="3"/>
  <c r="H557" i="3"/>
  <c r="X556" i="3"/>
  <c r="J556" i="3"/>
  <c r="I556" i="3"/>
  <c r="H556" i="3"/>
  <c r="X555" i="3"/>
  <c r="H555" i="3"/>
  <c r="X554" i="3"/>
  <c r="J554" i="3"/>
  <c r="I554" i="3"/>
  <c r="H554" i="3"/>
  <c r="X553" i="3"/>
  <c r="H553" i="3"/>
  <c r="X552" i="3"/>
  <c r="J552" i="3"/>
  <c r="I552" i="3"/>
  <c r="H552" i="3"/>
  <c r="X551" i="3"/>
  <c r="H551" i="3"/>
  <c r="X550" i="3"/>
  <c r="J550" i="3"/>
  <c r="I550" i="3"/>
  <c r="H550" i="3"/>
  <c r="X549" i="3"/>
  <c r="H549" i="3"/>
  <c r="X548" i="3"/>
  <c r="J548" i="3"/>
  <c r="I548" i="3"/>
  <c r="H548" i="3"/>
  <c r="X547" i="3"/>
  <c r="H547" i="3"/>
  <c r="X546" i="3"/>
  <c r="J546" i="3"/>
  <c r="I546" i="3"/>
  <c r="H546" i="3"/>
  <c r="X545" i="3"/>
  <c r="H545" i="3"/>
  <c r="X544" i="3"/>
  <c r="J544" i="3"/>
  <c r="I544" i="3"/>
  <c r="H544" i="3"/>
  <c r="X543" i="3"/>
  <c r="H543" i="3"/>
  <c r="X542" i="3"/>
  <c r="J542" i="3"/>
  <c r="I542" i="3"/>
  <c r="H542" i="3"/>
  <c r="X541" i="3"/>
  <c r="H541" i="3"/>
  <c r="X540" i="3"/>
  <c r="J540" i="3"/>
  <c r="I540" i="3"/>
  <c r="H540" i="3"/>
  <c r="X539" i="3"/>
  <c r="H539" i="3"/>
  <c r="X538" i="3"/>
  <c r="J538" i="3"/>
  <c r="I538" i="3"/>
  <c r="H538" i="3"/>
  <c r="X537" i="3"/>
  <c r="H537" i="3"/>
  <c r="X536" i="3"/>
  <c r="J536" i="3"/>
  <c r="I536" i="3"/>
  <c r="H536" i="3"/>
  <c r="X535" i="3"/>
  <c r="H535" i="3"/>
  <c r="X534" i="3"/>
  <c r="J534" i="3"/>
  <c r="I534" i="3"/>
  <c r="H534" i="3"/>
  <c r="X533" i="3"/>
  <c r="H533" i="3"/>
  <c r="X532" i="3"/>
  <c r="J532" i="3"/>
  <c r="I532" i="3"/>
  <c r="H532" i="3"/>
  <c r="X531" i="3"/>
  <c r="H531" i="3"/>
  <c r="X530" i="3"/>
  <c r="J530" i="3"/>
  <c r="I530" i="3"/>
  <c r="H530" i="3"/>
  <c r="X529" i="3"/>
  <c r="H529" i="3"/>
  <c r="X528" i="3"/>
  <c r="J528" i="3"/>
  <c r="I528" i="3"/>
  <c r="H528" i="3"/>
  <c r="X527" i="3"/>
  <c r="H527" i="3"/>
  <c r="X526" i="3"/>
  <c r="J526" i="3"/>
  <c r="I526" i="3"/>
  <c r="H526" i="3"/>
  <c r="X525" i="3"/>
  <c r="H525" i="3"/>
  <c r="X524" i="3"/>
  <c r="J524" i="3"/>
  <c r="I524" i="3"/>
  <c r="H524" i="3"/>
  <c r="X523" i="3"/>
  <c r="H523" i="3"/>
  <c r="X522" i="3"/>
  <c r="J522" i="3"/>
  <c r="I522" i="3"/>
  <c r="H522" i="3"/>
  <c r="X521" i="3"/>
  <c r="H521" i="3"/>
  <c r="X520" i="3"/>
  <c r="J520" i="3"/>
  <c r="I520" i="3"/>
  <c r="H520" i="3"/>
  <c r="X519" i="3"/>
  <c r="H519" i="3"/>
  <c r="X518" i="3"/>
  <c r="J518" i="3"/>
  <c r="I518" i="3"/>
  <c r="H518" i="3"/>
  <c r="X517" i="3"/>
  <c r="H517" i="3"/>
  <c r="X516" i="3"/>
  <c r="J516" i="3"/>
  <c r="I516" i="3"/>
  <c r="H516" i="3"/>
  <c r="X515" i="3"/>
  <c r="H515" i="3"/>
  <c r="X514" i="3"/>
  <c r="J514" i="3"/>
  <c r="I514" i="3"/>
  <c r="H514" i="3"/>
  <c r="X513" i="3"/>
  <c r="H513" i="3"/>
  <c r="X512" i="3"/>
  <c r="J512" i="3"/>
  <c r="I512" i="3"/>
  <c r="H512" i="3"/>
  <c r="X511" i="3"/>
  <c r="H511" i="3"/>
  <c r="X510" i="3"/>
  <c r="J510" i="3"/>
  <c r="I510" i="3"/>
  <c r="H510" i="3"/>
  <c r="X509" i="3"/>
  <c r="H509" i="3"/>
  <c r="X508" i="3"/>
  <c r="J508" i="3"/>
  <c r="I508" i="3"/>
  <c r="H508" i="3"/>
  <c r="X507" i="3"/>
  <c r="H507" i="3"/>
  <c r="X506" i="3"/>
  <c r="J506" i="3"/>
  <c r="I506" i="3"/>
  <c r="H506" i="3"/>
  <c r="X505" i="3"/>
  <c r="H505" i="3"/>
  <c r="X504" i="3"/>
  <c r="J504" i="3"/>
  <c r="I504" i="3"/>
  <c r="H504" i="3"/>
  <c r="X503" i="3"/>
  <c r="H503" i="3"/>
  <c r="X502" i="3"/>
  <c r="J502" i="3"/>
  <c r="I502" i="3"/>
  <c r="H502" i="3"/>
  <c r="X501" i="3"/>
  <c r="H501" i="3"/>
  <c r="X500" i="3"/>
  <c r="J500" i="3"/>
  <c r="I500" i="3"/>
  <c r="H500" i="3"/>
  <c r="X499" i="3"/>
  <c r="H499" i="3"/>
  <c r="X498" i="3"/>
  <c r="J498" i="3"/>
  <c r="I498" i="3"/>
  <c r="H498" i="3"/>
  <c r="X497" i="3"/>
  <c r="H497" i="3"/>
  <c r="X496" i="3"/>
  <c r="J496" i="3"/>
  <c r="I496" i="3"/>
  <c r="H496" i="3"/>
  <c r="X495" i="3"/>
  <c r="H495" i="3"/>
  <c r="X494" i="3"/>
  <c r="J494" i="3"/>
  <c r="I494" i="3"/>
  <c r="H494" i="3"/>
  <c r="X493" i="3"/>
  <c r="H493" i="3"/>
  <c r="X492" i="3"/>
  <c r="J492" i="3"/>
  <c r="I492" i="3"/>
  <c r="H492" i="3"/>
  <c r="X491" i="3"/>
  <c r="H491" i="3"/>
  <c r="X490" i="3"/>
  <c r="J490" i="3"/>
  <c r="I490" i="3"/>
  <c r="H490" i="3"/>
  <c r="X489" i="3"/>
  <c r="H489" i="3"/>
  <c r="X488" i="3"/>
  <c r="J488" i="3"/>
  <c r="I488" i="3"/>
  <c r="H488" i="3"/>
  <c r="X487" i="3"/>
  <c r="H487" i="3"/>
  <c r="X486" i="3"/>
  <c r="J486" i="3"/>
  <c r="I486" i="3"/>
  <c r="H486" i="3"/>
  <c r="X485" i="3"/>
  <c r="H485" i="3"/>
  <c r="X484" i="3"/>
  <c r="J484" i="3"/>
  <c r="I484" i="3"/>
  <c r="H484" i="3"/>
  <c r="X483" i="3"/>
  <c r="J483" i="3"/>
  <c r="H483" i="3"/>
  <c r="I483" i="3" s="1"/>
  <c r="X482" i="3"/>
  <c r="J482" i="3"/>
  <c r="I482" i="3"/>
  <c r="H482" i="3"/>
  <c r="X481" i="3"/>
  <c r="H481" i="3"/>
  <c r="X480" i="3"/>
  <c r="J480" i="3"/>
  <c r="I480" i="3"/>
  <c r="H480" i="3"/>
  <c r="X479" i="3"/>
  <c r="H479" i="3"/>
  <c r="I479" i="3" s="1"/>
  <c r="X478" i="3"/>
  <c r="J478" i="3"/>
  <c r="I478" i="3"/>
  <c r="H478" i="3"/>
  <c r="X477" i="3"/>
  <c r="J477" i="3"/>
  <c r="H477" i="3"/>
  <c r="I477" i="3" s="1"/>
  <c r="X476" i="3"/>
  <c r="J476" i="3"/>
  <c r="I476" i="3"/>
  <c r="H476" i="3"/>
  <c r="X475" i="3"/>
  <c r="H475" i="3"/>
  <c r="I475" i="3" s="1"/>
  <c r="X474" i="3"/>
  <c r="J474" i="3"/>
  <c r="I474" i="3"/>
  <c r="H474" i="3"/>
  <c r="X473" i="3"/>
  <c r="J473" i="3"/>
  <c r="H473" i="3"/>
  <c r="I473" i="3" s="1"/>
  <c r="X472" i="3"/>
  <c r="J472" i="3"/>
  <c r="I472" i="3"/>
  <c r="H472" i="3"/>
  <c r="X471" i="3"/>
  <c r="H471" i="3"/>
  <c r="X470" i="3"/>
  <c r="J470" i="3"/>
  <c r="I470" i="3"/>
  <c r="H470" i="3"/>
  <c r="X469" i="3"/>
  <c r="J469" i="3"/>
  <c r="H469" i="3"/>
  <c r="I469" i="3" s="1"/>
  <c r="X468" i="3"/>
  <c r="J468" i="3"/>
  <c r="I468" i="3"/>
  <c r="H468" i="3"/>
  <c r="X467" i="3"/>
  <c r="H467" i="3"/>
  <c r="I467" i="3" s="1"/>
  <c r="X466" i="3"/>
  <c r="J466" i="3"/>
  <c r="I466" i="3"/>
  <c r="H466" i="3"/>
  <c r="X465" i="3"/>
  <c r="J465" i="3"/>
  <c r="H465" i="3"/>
  <c r="I465" i="3" s="1"/>
  <c r="X464" i="3"/>
  <c r="J464" i="3"/>
  <c r="I464" i="3"/>
  <c r="H464" i="3"/>
  <c r="X463" i="3"/>
  <c r="H463" i="3"/>
  <c r="I463" i="3" s="1"/>
  <c r="X462" i="3"/>
  <c r="J462" i="3"/>
  <c r="I462" i="3"/>
  <c r="H462" i="3"/>
  <c r="X461" i="3"/>
  <c r="J461" i="3"/>
  <c r="H461" i="3"/>
  <c r="I461" i="3" s="1"/>
  <c r="X460" i="3"/>
  <c r="J460" i="3"/>
  <c r="I460" i="3"/>
  <c r="H460" i="3"/>
  <c r="X459" i="3"/>
  <c r="H459" i="3"/>
  <c r="I459" i="3" s="1"/>
  <c r="X458" i="3"/>
  <c r="J458" i="3"/>
  <c r="I458" i="3"/>
  <c r="H458" i="3"/>
  <c r="X457" i="3"/>
  <c r="J457" i="3"/>
  <c r="H457" i="3"/>
  <c r="I457" i="3" s="1"/>
  <c r="X456" i="3"/>
  <c r="J456" i="3"/>
  <c r="I456" i="3"/>
  <c r="H456" i="3"/>
  <c r="X455" i="3"/>
  <c r="H455" i="3"/>
  <c r="X454" i="3"/>
  <c r="J454" i="3"/>
  <c r="I454" i="3"/>
  <c r="H454" i="3"/>
  <c r="X453" i="3"/>
  <c r="J453" i="3"/>
  <c r="H453" i="3"/>
  <c r="I453" i="3" s="1"/>
  <c r="X452" i="3"/>
  <c r="J452" i="3"/>
  <c r="I452" i="3"/>
  <c r="H452" i="3"/>
  <c r="X451" i="3"/>
  <c r="H451" i="3"/>
  <c r="I451" i="3" s="1"/>
  <c r="X450" i="3"/>
  <c r="J450" i="3"/>
  <c r="I450" i="3"/>
  <c r="H450" i="3"/>
  <c r="X449" i="3"/>
  <c r="J449" i="3"/>
  <c r="H449" i="3"/>
  <c r="I449" i="3" s="1"/>
  <c r="X448" i="3"/>
  <c r="J448" i="3"/>
  <c r="I448" i="3"/>
  <c r="H448" i="3"/>
  <c r="X447" i="3"/>
  <c r="H447" i="3"/>
  <c r="I447" i="3" s="1"/>
  <c r="X446" i="3"/>
  <c r="J446" i="3"/>
  <c r="I446" i="3"/>
  <c r="H446" i="3"/>
  <c r="X445" i="3"/>
  <c r="J445" i="3"/>
  <c r="H445" i="3"/>
  <c r="I445" i="3" s="1"/>
  <c r="X444" i="3"/>
  <c r="J444" i="3"/>
  <c r="I444" i="3"/>
  <c r="H444" i="3"/>
  <c r="X443" i="3"/>
  <c r="H443" i="3"/>
  <c r="I443" i="3" s="1"/>
  <c r="X442" i="3"/>
  <c r="J442" i="3"/>
  <c r="I442" i="3"/>
  <c r="H442" i="3"/>
  <c r="X441" i="3"/>
  <c r="J441" i="3"/>
  <c r="H441" i="3"/>
  <c r="I441" i="3" s="1"/>
  <c r="X440" i="3"/>
  <c r="J440" i="3"/>
  <c r="I440" i="3"/>
  <c r="H440" i="3"/>
  <c r="X439" i="3"/>
  <c r="H439" i="3"/>
  <c r="X438" i="3"/>
  <c r="J438" i="3"/>
  <c r="I438" i="3"/>
  <c r="H438" i="3"/>
  <c r="X437" i="3"/>
  <c r="J437" i="3"/>
  <c r="H437" i="3"/>
  <c r="I437" i="3" s="1"/>
  <c r="X436" i="3"/>
  <c r="J436" i="3"/>
  <c r="I436" i="3"/>
  <c r="H436" i="3"/>
  <c r="X435" i="3"/>
  <c r="H435" i="3"/>
  <c r="I435" i="3" s="1"/>
  <c r="X434" i="3"/>
  <c r="J434" i="3"/>
  <c r="I434" i="3"/>
  <c r="H434" i="3"/>
  <c r="X433" i="3"/>
  <c r="J433" i="3"/>
  <c r="H433" i="3"/>
  <c r="I433" i="3" s="1"/>
  <c r="X432" i="3"/>
  <c r="J432" i="3"/>
  <c r="I432" i="3"/>
  <c r="H432" i="3"/>
  <c r="X431" i="3"/>
  <c r="I431" i="3"/>
  <c r="H431" i="3"/>
  <c r="J431" i="3" s="1"/>
  <c r="X430" i="3"/>
  <c r="J430" i="3"/>
  <c r="I430" i="3"/>
  <c r="H430" i="3"/>
  <c r="X429" i="3"/>
  <c r="I429" i="3"/>
  <c r="H429" i="3"/>
  <c r="J429" i="3" s="1"/>
  <c r="X428" i="3"/>
  <c r="J428" i="3"/>
  <c r="I428" i="3"/>
  <c r="H428" i="3"/>
  <c r="X427" i="3"/>
  <c r="I427" i="3"/>
  <c r="H427" i="3"/>
  <c r="J427" i="3" s="1"/>
  <c r="X426" i="3"/>
  <c r="J426" i="3"/>
  <c r="I426" i="3"/>
  <c r="H426" i="3"/>
  <c r="X425" i="3"/>
  <c r="I425" i="3"/>
  <c r="H425" i="3"/>
  <c r="J425" i="3" s="1"/>
  <c r="X424" i="3"/>
  <c r="J424" i="3"/>
  <c r="I424" i="3"/>
  <c r="H424" i="3"/>
  <c r="X423" i="3"/>
  <c r="I423" i="3"/>
  <c r="H423" i="3"/>
  <c r="J423" i="3" s="1"/>
  <c r="X422" i="3"/>
  <c r="J422" i="3"/>
  <c r="I422" i="3"/>
  <c r="H422" i="3"/>
  <c r="X421" i="3"/>
  <c r="I421" i="3"/>
  <c r="H421" i="3"/>
  <c r="J421" i="3" s="1"/>
  <c r="X420" i="3"/>
  <c r="J420" i="3"/>
  <c r="I420" i="3"/>
  <c r="H420" i="3"/>
  <c r="X419" i="3"/>
  <c r="I419" i="3"/>
  <c r="H419" i="3"/>
  <c r="J419" i="3" s="1"/>
  <c r="X418" i="3"/>
  <c r="J418" i="3"/>
  <c r="I418" i="3"/>
  <c r="H418" i="3"/>
  <c r="X417" i="3"/>
  <c r="I417" i="3"/>
  <c r="H417" i="3"/>
  <c r="J417" i="3" s="1"/>
  <c r="X416" i="3"/>
  <c r="J416" i="3"/>
  <c r="I416" i="3"/>
  <c r="H416" i="3"/>
  <c r="X415" i="3"/>
  <c r="I415" i="3"/>
  <c r="H415" i="3"/>
  <c r="J415" i="3" s="1"/>
  <c r="X414" i="3"/>
  <c r="J414" i="3"/>
  <c r="I414" i="3"/>
  <c r="H414" i="3"/>
  <c r="X413" i="3"/>
  <c r="I413" i="3"/>
  <c r="H413" i="3"/>
  <c r="J413" i="3" s="1"/>
  <c r="X412" i="3"/>
  <c r="J412" i="3"/>
  <c r="I412" i="3"/>
  <c r="H412" i="3"/>
  <c r="X411" i="3"/>
  <c r="I411" i="3"/>
  <c r="H411" i="3"/>
  <c r="J411" i="3" s="1"/>
  <c r="X410" i="3"/>
  <c r="J410" i="3"/>
  <c r="I410" i="3"/>
  <c r="H410" i="3"/>
  <c r="X409" i="3"/>
  <c r="I409" i="3"/>
  <c r="H409" i="3"/>
  <c r="J409" i="3" s="1"/>
  <c r="X408" i="3"/>
  <c r="J408" i="3"/>
  <c r="I408" i="3"/>
  <c r="H408" i="3"/>
  <c r="X407" i="3"/>
  <c r="I407" i="3"/>
  <c r="H407" i="3"/>
  <c r="J407" i="3" s="1"/>
  <c r="X406" i="3"/>
  <c r="J406" i="3"/>
  <c r="I406" i="3"/>
  <c r="H406" i="3"/>
  <c r="X405" i="3"/>
  <c r="I405" i="3"/>
  <c r="H405" i="3"/>
  <c r="J405" i="3" s="1"/>
  <c r="X404" i="3"/>
  <c r="J404" i="3"/>
  <c r="I404" i="3"/>
  <c r="H404" i="3"/>
  <c r="X403" i="3"/>
  <c r="H403" i="3"/>
  <c r="J403" i="3" s="1"/>
  <c r="X402" i="3"/>
  <c r="J402" i="3"/>
  <c r="I402" i="3"/>
  <c r="H402" i="3"/>
  <c r="X401" i="3"/>
  <c r="I401" i="3"/>
  <c r="H401" i="3"/>
  <c r="J401" i="3" s="1"/>
  <c r="X400" i="3"/>
  <c r="J400" i="3"/>
  <c r="I400" i="3"/>
  <c r="H400" i="3"/>
  <c r="X399" i="3"/>
  <c r="I399" i="3"/>
  <c r="H399" i="3"/>
  <c r="J399" i="3" s="1"/>
  <c r="X398" i="3"/>
  <c r="J398" i="3"/>
  <c r="I398" i="3"/>
  <c r="H398" i="3"/>
  <c r="X397" i="3"/>
  <c r="I397" i="3"/>
  <c r="H397" i="3"/>
  <c r="J397" i="3" s="1"/>
  <c r="X396" i="3"/>
  <c r="J396" i="3"/>
  <c r="I396" i="3"/>
  <c r="H396" i="3"/>
  <c r="X395" i="3"/>
  <c r="I395" i="3"/>
  <c r="H395" i="3"/>
  <c r="J395" i="3" s="1"/>
  <c r="X394" i="3"/>
  <c r="J394" i="3"/>
  <c r="I394" i="3"/>
  <c r="H394" i="3"/>
  <c r="X393" i="3"/>
  <c r="H393" i="3"/>
  <c r="J393" i="3" s="1"/>
  <c r="X392" i="3"/>
  <c r="J392" i="3"/>
  <c r="I392" i="3"/>
  <c r="H392" i="3"/>
  <c r="X391" i="3"/>
  <c r="H391" i="3"/>
  <c r="J391" i="3" s="1"/>
  <c r="X390" i="3"/>
  <c r="J390" i="3"/>
  <c r="I390" i="3"/>
  <c r="H390" i="3"/>
  <c r="X389" i="3"/>
  <c r="H389" i="3"/>
  <c r="J389" i="3" s="1"/>
  <c r="X388" i="3"/>
  <c r="J388" i="3"/>
  <c r="I388" i="3"/>
  <c r="H388" i="3"/>
  <c r="X387" i="3"/>
  <c r="H387" i="3"/>
  <c r="J387" i="3" s="1"/>
  <c r="X386" i="3"/>
  <c r="J386" i="3"/>
  <c r="I386" i="3"/>
  <c r="H386" i="3"/>
  <c r="X385" i="3"/>
  <c r="H385" i="3"/>
  <c r="J385" i="3" s="1"/>
  <c r="X384" i="3"/>
  <c r="J384" i="3"/>
  <c r="I384" i="3"/>
  <c r="H384" i="3"/>
  <c r="X383" i="3"/>
  <c r="H383" i="3"/>
  <c r="J383" i="3" s="1"/>
  <c r="X382" i="3"/>
  <c r="J382" i="3"/>
  <c r="I382" i="3"/>
  <c r="H382" i="3"/>
  <c r="X381" i="3"/>
  <c r="H381" i="3"/>
  <c r="J381" i="3" s="1"/>
  <c r="X380" i="3"/>
  <c r="J380" i="3"/>
  <c r="I380" i="3"/>
  <c r="H380" i="3"/>
  <c r="X379" i="3"/>
  <c r="H379" i="3"/>
  <c r="J379" i="3" s="1"/>
  <c r="X378" i="3"/>
  <c r="J378" i="3"/>
  <c r="I378" i="3"/>
  <c r="H378" i="3"/>
  <c r="X377" i="3"/>
  <c r="H377" i="3"/>
  <c r="J377" i="3" s="1"/>
  <c r="X376" i="3"/>
  <c r="J376" i="3"/>
  <c r="I376" i="3"/>
  <c r="H376" i="3"/>
  <c r="X375" i="3"/>
  <c r="H375" i="3"/>
  <c r="J375" i="3" s="1"/>
  <c r="X374" i="3"/>
  <c r="J374" i="3"/>
  <c r="I374" i="3"/>
  <c r="H374" i="3"/>
  <c r="X373" i="3"/>
  <c r="H373" i="3"/>
  <c r="J373" i="3" s="1"/>
  <c r="X372" i="3"/>
  <c r="J372" i="3"/>
  <c r="I372" i="3"/>
  <c r="H372" i="3"/>
  <c r="X371" i="3"/>
  <c r="H371" i="3"/>
  <c r="J371" i="3" s="1"/>
  <c r="X370" i="3"/>
  <c r="J370" i="3"/>
  <c r="I370" i="3"/>
  <c r="H370" i="3"/>
  <c r="X369" i="3"/>
  <c r="H369" i="3"/>
  <c r="J369" i="3" s="1"/>
  <c r="X368" i="3"/>
  <c r="J368" i="3"/>
  <c r="I368" i="3"/>
  <c r="H368" i="3"/>
  <c r="X367" i="3"/>
  <c r="H367" i="3"/>
  <c r="J367" i="3" s="1"/>
  <c r="X366" i="3"/>
  <c r="J366" i="3"/>
  <c r="I366" i="3"/>
  <c r="H366" i="3"/>
  <c r="X365" i="3"/>
  <c r="H365" i="3"/>
  <c r="J365" i="3" s="1"/>
  <c r="X364" i="3"/>
  <c r="J364" i="3"/>
  <c r="I364" i="3"/>
  <c r="H364" i="3"/>
  <c r="X363" i="3"/>
  <c r="H363" i="3"/>
  <c r="J363" i="3" s="1"/>
  <c r="X362" i="3"/>
  <c r="J362" i="3"/>
  <c r="I362" i="3"/>
  <c r="H362" i="3"/>
  <c r="X361" i="3"/>
  <c r="H361" i="3"/>
  <c r="J361" i="3" s="1"/>
  <c r="X360" i="3"/>
  <c r="J360" i="3"/>
  <c r="I360" i="3"/>
  <c r="H360" i="3"/>
  <c r="X359" i="3"/>
  <c r="H359" i="3"/>
  <c r="J359" i="3" s="1"/>
  <c r="X358" i="3"/>
  <c r="J358" i="3"/>
  <c r="I358" i="3"/>
  <c r="H358" i="3"/>
  <c r="X357" i="3"/>
  <c r="H357" i="3"/>
  <c r="J357" i="3" s="1"/>
  <c r="X356" i="3"/>
  <c r="J356" i="3"/>
  <c r="I356" i="3"/>
  <c r="H356" i="3"/>
  <c r="X355" i="3"/>
  <c r="H355" i="3"/>
  <c r="J355" i="3" s="1"/>
  <c r="X354" i="3"/>
  <c r="J354" i="3"/>
  <c r="I354" i="3"/>
  <c r="H354" i="3"/>
  <c r="X353" i="3"/>
  <c r="H353" i="3"/>
  <c r="J353" i="3" s="1"/>
  <c r="X352" i="3"/>
  <c r="J352" i="3"/>
  <c r="I352" i="3"/>
  <c r="H352" i="3"/>
  <c r="X351" i="3"/>
  <c r="H351" i="3"/>
  <c r="J351" i="3" s="1"/>
  <c r="X350" i="3"/>
  <c r="J350" i="3"/>
  <c r="I350" i="3"/>
  <c r="H350" i="3"/>
  <c r="X349" i="3"/>
  <c r="H349" i="3"/>
  <c r="J349" i="3" s="1"/>
  <c r="X348" i="3"/>
  <c r="J348" i="3"/>
  <c r="I348" i="3"/>
  <c r="H348" i="3"/>
  <c r="X347" i="3"/>
  <c r="H347" i="3"/>
  <c r="J347" i="3" s="1"/>
  <c r="X346" i="3"/>
  <c r="J346" i="3"/>
  <c r="I346" i="3"/>
  <c r="H346" i="3"/>
  <c r="X345" i="3"/>
  <c r="H345" i="3"/>
  <c r="J345" i="3" s="1"/>
  <c r="X344" i="3"/>
  <c r="J344" i="3"/>
  <c r="I344" i="3"/>
  <c r="H344" i="3"/>
  <c r="X343" i="3"/>
  <c r="H343" i="3"/>
  <c r="J343" i="3" s="1"/>
  <c r="X342" i="3"/>
  <c r="J342" i="3"/>
  <c r="I342" i="3"/>
  <c r="H342" i="3"/>
  <c r="X341" i="3"/>
  <c r="H341" i="3"/>
  <c r="J341" i="3" s="1"/>
  <c r="X340" i="3"/>
  <c r="J340" i="3"/>
  <c r="I340" i="3"/>
  <c r="H340" i="3"/>
  <c r="X339" i="3"/>
  <c r="H339" i="3"/>
  <c r="J339" i="3" s="1"/>
  <c r="X338" i="3"/>
  <c r="J338" i="3"/>
  <c r="I338" i="3"/>
  <c r="H338" i="3"/>
  <c r="X337" i="3"/>
  <c r="H337" i="3"/>
  <c r="J337" i="3" s="1"/>
  <c r="X336" i="3"/>
  <c r="J336" i="3"/>
  <c r="I336" i="3"/>
  <c r="H336" i="3"/>
  <c r="X335" i="3"/>
  <c r="H335" i="3"/>
  <c r="J335" i="3" s="1"/>
  <c r="X334" i="3"/>
  <c r="J334" i="3"/>
  <c r="I334" i="3"/>
  <c r="H334" i="3"/>
  <c r="X333" i="3"/>
  <c r="H333" i="3"/>
  <c r="J333" i="3" s="1"/>
  <c r="X332" i="3"/>
  <c r="J332" i="3"/>
  <c r="I332" i="3"/>
  <c r="H332" i="3"/>
  <c r="X331" i="3"/>
  <c r="H331" i="3"/>
  <c r="J331" i="3" s="1"/>
  <c r="X330" i="3"/>
  <c r="J330" i="3"/>
  <c r="I330" i="3"/>
  <c r="H330" i="3"/>
  <c r="X329" i="3"/>
  <c r="H329" i="3"/>
  <c r="J329" i="3" s="1"/>
  <c r="X328" i="3"/>
  <c r="J328" i="3"/>
  <c r="I328" i="3"/>
  <c r="H328" i="3"/>
  <c r="X327" i="3"/>
  <c r="H327" i="3"/>
  <c r="X326" i="3"/>
  <c r="J326" i="3"/>
  <c r="I326" i="3"/>
  <c r="H326" i="3"/>
  <c r="X325" i="3"/>
  <c r="H325" i="3"/>
  <c r="X324" i="3"/>
  <c r="J324" i="3"/>
  <c r="I324" i="3"/>
  <c r="H324" i="3"/>
  <c r="X323" i="3"/>
  <c r="H323" i="3"/>
  <c r="X322" i="3"/>
  <c r="J322" i="3"/>
  <c r="I322" i="3"/>
  <c r="H322" i="3"/>
  <c r="X321" i="3"/>
  <c r="H321" i="3"/>
  <c r="X320" i="3"/>
  <c r="J320" i="3"/>
  <c r="I320" i="3"/>
  <c r="H320" i="3"/>
  <c r="X319" i="3"/>
  <c r="H319" i="3"/>
  <c r="X318" i="3"/>
  <c r="J318" i="3"/>
  <c r="I318" i="3"/>
  <c r="H318" i="3"/>
  <c r="X317" i="3"/>
  <c r="H317" i="3"/>
  <c r="X316" i="3"/>
  <c r="J316" i="3"/>
  <c r="I316" i="3"/>
  <c r="H316" i="3"/>
  <c r="X315" i="3"/>
  <c r="H315" i="3"/>
  <c r="X314" i="3"/>
  <c r="J314" i="3"/>
  <c r="I314" i="3"/>
  <c r="H314" i="3"/>
  <c r="X313" i="3"/>
  <c r="H313" i="3"/>
  <c r="X312" i="3"/>
  <c r="J312" i="3"/>
  <c r="I312" i="3"/>
  <c r="H312" i="3"/>
  <c r="X311" i="3"/>
  <c r="H311" i="3"/>
  <c r="X310" i="3"/>
  <c r="J310" i="3"/>
  <c r="I310" i="3"/>
  <c r="H310" i="3"/>
  <c r="X309" i="3"/>
  <c r="H309" i="3"/>
  <c r="X308" i="3"/>
  <c r="J308" i="3"/>
  <c r="I308" i="3"/>
  <c r="H308" i="3"/>
  <c r="X307" i="3"/>
  <c r="H307" i="3"/>
  <c r="X306" i="3"/>
  <c r="J306" i="3"/>
  <c r="I306" i="3"/>
  <c r="H306" i="3"/>
  <c r="X305" i="3"/>
  <c r="H305" i="3"/>
  <c r="X304" i="3"/>
  <c r="J304" i="3"/>
  <c r="I304" i="3"/>
  <c r="H304" i="3"/>
  <c r="X303" i="3"/>
  <c r="H303" i="3"/>
  <c r="X302" i="3"/>
  <c r="J302" i="3"/>
  <c r="I302" i="3"/>
  <c r="H302" i="3"/>
  <c r="X301" i="3"/>
  <c r="H301" i="3"/>
  <c r="X300" i="3"/>
  <c r="J300" i="3"/>
  <c r="I300" i="3"/>
  <c r="H300" i="3"/>
  <c r="X299" i="3"/>
  <c r="H299" i="3"/>
  <c r="X298" i="3"/>
  <c r="J298" i="3"/>
  <c r="I298" i="3"/>
  <c r="H298" i="3"/>
  <c r="X297" i="3"/>
  <c r="H297" i="3"/>
  <c r="X296" i="3"/>
  <c r="J296" i="3"/>
  <c r="I296" i="3"/>
  <c r="H296" i="3"/>
  <c r="X295" i="3"/>
  <c r="H295" i="3"/>
  <c r="X294" i="3"/>
  <c r="J294" i="3"/>
  <c r="I294" i="3"/>
  <c r="H294" i="3"/>
  <c r="X293" i="3"/>
  <c r="H293" i="3"/>
  <c r="X292" i="3"/>
  <c r="J292" i="3"/>
  <c r="I292" i="3"/>
  <c r="H292" i="3"/>
  <c r="X291" i="3"/>
  <c r="H291" i="3"/>
  <c r="X290" i="3"/>
  <c r="J290" i="3"/>
  <c r="I290" i="3"/>
  <c r="H290" i="3"/>
  <c r="X289" i="3"/>
  <c r="H289" i="3"/>
  <c r="X288" i="3"/>
  <c r="J288" i="3"/>
  <c r="I288" i="3"/>
  <c r="H288" i="3"/>
  <c r="X287" i="3"/>
  <c r="H287" i="3"/>
  <c r="X286" i="3"/>
  <c r="J286" i="3"/>
  <c r="I286" i="3"/>
  <c r="H286" i="3"/>
  <c r="X285" i="3"/>
  <c r="H285" i="3"/>
  <c r="X284" i="3"/>
  <c r="J284" i="3"/>
  <c r="I284" i="3"/>
  <c r="H284" i="3"/>
  <c r="X283" i="3"/>
  <c r="H283" i="3"/>
  <c r="X282" i="3"/>
  <c r="J282" i="3"/>
  <c r="I282" i="3"/>
  <c r="H282" i="3"/>
  <c r="X281" i="3"/>
  <c r="H281" i="3"/>
  <c r="X280" i="3"/>
  <c r="J280" i="3"/>
  <c r="I280" i="3"/>
  <c r="H280" i="3"/>
  <c r="X279" i="3"/>
  <c r="H279" i="3"/>
  <c r="X278" i="3"/>
  <c r="J278" i="3"/>
  <c r="I278" i="3"/>
  <c r="H278" i="3"/>
  <c r="X277" i="3"/>
  <c r="H277" i="3"/>
  <c r="X276" i="3"/>
  <c r="J276" i="3"/>
  <c r="I276" i="3"/>
  <c r="H276" i="3"/>
  <c r="X275" i="3"/>
  <c r="H275" i="3"/>
  <c r="X274" i="3"/>
  <c r="J274" i="3"/>
  <c r="I274" i="3"/>
  <c r="H274" i="3"/>
  <c r="X273" i="3"/>
  <c r="H273" i="3"/>
  <c r="X272" i="3"/>
  <c r="J272" i="3"/>
  <c r="I272" i="3"/>
  <c r="H272" i="3"/>
  <c r="X271" i="3"/>
  <c r="H271" i="3"/>
  <c r="X270" i="3"/>
  <c r="J270" i="3"/>
  <c r="I270" i="3"/>
  <c r="H270" i="3"/>
  <c r="X269" i="3"/>
  <c r="H269" i="3"/>
  <c r="X268" i="3"/>
  <c r="J268" i="3"/>
  <c r="I268" i="3"/>
  <c r="H268" i="3"/>
  <c r="X267" i="3"/>
  <c r="J267" i="3"/>
  <c r="H267" i="3"/>
  <c r="I267" i="3" s="1"/>
  <c r="X266" i="3"/>
  <c r="J266" i="3"/>
  <c r="I266" i="3"/>
  <c r="H266" i="3"/>
  <c r="X265" i="3"/>
  <c r="I265" i="3"/>
  <c r="H265" i="3"/>
  <c r="J265" i="3" s="1"/>
  <c r="X264" i="3"/>
  <c r="J264" i="3"/>
  <c r="I264" i="3"/>
  <c r="H264" i="3"/>
  <c r="X263" i="3"/>
  <c r="I263" i="3"/>
  <c r="H263" i="3"/>
  <c r="J263" i="3" s="1"/>
  <c r="X262" i="3"/>
  <c r="J262" i="3"/>
  <c r="I262" i="3"/>
  <c r="H262" i="3"/>
  <c r="X261" i="3"/>
  <c r="I261" i="3"/>
  <c r="H261" i="3"/>
  <c r="J261" i="3" s="1"/>
  <c r="X260" i="3"/>
  <c r="J260" i="3"/>
  <c r="I260" i="3"/>
  <c r="H260" i="3"/>
  <c r="X259" i="3"/>
  <c r="I259" i="3"/>
  <c r="H259" i="3"/>
  <c r="J259" i="3" s="1"/>
  <c r="X258" i="3"/>
  <c r="J258" i="3"/>
  <c r="I258" i="3"/>
  <c r="H258" i="3"/>
  <c r="X257" i="3"/>
  <c r="I257" i="3"/>
  <c r="H257" i="3"/>
  <c r="J257" i="3" s="1"/>
  <c r="X256" i="3"/>
  <c r="J256" i="3"/>
  <c r="I256" i="3"/>
  <c r="H256" i="3"/>
  <c r="X255" i="3"/>
  <c r="I255" i="3"/>
  <c r="H255" i="3"/>
  <c r="J255" i="3" s="1"/>
  <c r="X254" i="3"/>
  <c r="J254" i="3"/>
  <c r="I254" i="3"/>
  <c r="H254" i="3"/>
  <c r="X253" i="3"/>
  <c r="I253" i="3"/>
  <c r="H253" i="3"/>
  <c r="J253" i="3" s="1"/>
  <c r="X252" i="3"/>
  <c r="J252" i="3"/>
  <c r="I252" i="3"/>
  <c r="H252" i="3"/>
  <c r="X251" i="3"/>
  <c r="I251" i="3"/>
  <c r="H251" i="3"/>
  <c r="J251" i="3" s="1"/>
  <c r="X250" i="3"/>
  <c r="J250" i="3"/>
  <c r="I250" i="3"/>
  <c r="H250" i="3"/>
  <c r="X249" i="3"/>
  <c r="I249" i="3"/>
  <c r="H249" i="3"/>
  <c r="J249" i="3" s="1"/>
  <c r="X248" i="3"/>
  <c r="J248" i="3"/>
  <c r="I248" i="3"/>
  <c r="H248" i="3"/>
  <c r="X247" i="3"/>
  <c r="I247" i="3"/>
  <c r="H247" i="3"/>
  <c r="J247" i="3" s="1"/>
  <c r="X246" i="3"/>
  <c r="J246" i="3"/>
  <c r="I246" i="3"/>
  <c r="H246" i="3"/>
  <c r="X245" i="3"/>
  <c r="I245" i="3"/>
  <c r="H245" i="3"/>
  <c r="J245" i="3" s="1"/>
  <c r="X244" i="3"/>
  <c r="J244" i="3"/>
  <c r="I244" i="3"/>
  <c r="H244" i="3"/>
  <c r="X243" i="3"/>
  <c r="I243" i="3"/>
  <c r="H243" i="3"/>
  <c r="J243" i="3" s="1"/>
  <c r="X242" i="3"/>
  <c r="J242" i="3"/>
  <c r="I242" i="3"/>
  <c r="H242" i="3"/>
  <c r="X241" i="3"/>
  <c r="I241" i="3"/>
  <c r="H241" i="3"/>
  <c r="J241" i="3" s="1"/>
  <c r="X240" i="3"/>
  <c r="J240" i="3"/>
  <c r="I240" i="3"/>
  <c r="H240" i="3"/>
  <c r="X239" i="3"/>
  <c r="I239" i="3"/>
  <c r="H239" i="3"/>
  <c r="J239" i="3" s="1"/>
  <c r="X238" i="3"/>
  <c r="J238" i="3"/>
  <c r="I238" i="3"/>
  <c r="H238" i="3"/>
  <c r="X237" i="3"/>
  <c r="I237" i="3"/>
  <c r="H237" i="3"/>
  <c r="J237" i="3" s="1"/>
  <c r="X236" i="3"/>
  <c r="J236" i="3"/>
  <c r="I236" i="3"/>
  <c r="H236" i="3"/>
  <c r="X235" i="3"/>
  <c r="I235" i="3"/>
  <c r="H235" i="3"/>
  <c r="J235" i="3" s="1"/>
  <c r="X234" i="3"/>
  <c r="J234" i="3"/>
  <c r="I234" i="3"/>
  <c r="H234" i="3"/>
  <c r="X233" i="3"/>
  <c r="I233" i="3"/>
  <c r="H233" i="3"/>
  <c r="J233" i="3" s="1"/>
  <c r="X232" i="3"/>
  <c r="J232" i="3"/>
  <c r="I232" i="3"/>
  <c r="H232" i="3"/>
  <c r="X231" i="3"/>
  <c r="I231" i="3"/>
  <c r="H231" i="3"/>
  <c r="J231" i="3" s="1"/>
  <c r="X230" i="3"/>
  <c r="J230" i="3"/>
  <c r="I230" i="3"/>
  <c r="H230" i="3"/>
  <c r="X229" i="3"/>
  <c r="I229" i="3"/>
  <c r="H229" i="3"/>
  <c r="J229" i="3" s="1"/>
  <c r="X228" i="3"/>
  <c r="J228" i="3"/>
  <c r="I228" i="3"/>
  <c r="H228" i="3"/>
  <c r="X227" i="3"/>
  <c r="I227" i="3"/>
  <c r="H227" i="3"/>
  <c r="J227" i="3" s="1"/>
  <c r="X226" i="3"/>
  <c r="J226" i="3"/>
  <c r="I226" i="3"/>
  <c r="H226" i="3"/>
  <c r="X225" i="3"/>
  <c r="I225" i="3"/>
  <c r="H225" i="3"/>
  <c r="J225" i="3" s="1"/>
  <c r="X224" i="3"/>
  <c r="J224" i="3"/>
  <c r="I224" i="3"/>
  <c r="H224" i="3"/>
  <c r="X223" i="3"/>
  <c r="I223" i="3"/>
  <c r="H223" i="3"/>
  <c r="J223" i="3" s="1"/>
  <c r="X222" i="3"/>
  <c r="J222" i="3"/>
  <c r="I222" i="3"/>
  <c r="H222" i="3"/>
  <c r="X221" i="3"/>
  <c r="I221" i="3"/>
  <c r="H221" i="3"/>
  <c r="J221" i="3" s="1"/>
  <c r="X220" i="3"/>
  <c r="J220" i="3"/>
  <c r="I220" i="3"/>
  <c r="H220" i="3"/>
  <c r="X219" i="3"/>
  <c r="I219" i="3"/>
  <c r="H219" i="3"/>
  <c r="J219" i="3" s="1"/>
  <c r="X218" i="3"/>
  <c r="J218" i="3"/>
  <c r="I218" i="3"/>
  <c r="H218" i="3"/>
  <c r="X217" i="3"/>
  <c r="I217" i="3"/>
  <c r="H217" i="3"/>
  <c r="J217" i="3" s="1"/>
  <c r="X216" i="3"/>
  <c r="J216" i="3"/>
  <c r="I216" i="3"/>
  <c r="H216" i="3"/>
  <c r="X215" i="3"/>
  <c r="I215" i="3"/>
  <c r="H215" i="3"/>
  <c r="J215" i="3" s="1"/>
  <c r="X214" i="3"/>
  <c r="J214" i="3"/>
  <c r="I214" i="3"/>
  <c r="H214" i="3"/>
  <c r="X213" i="3"/>
  <c r="I213" i="3"/>
  <c r="H213" i="3"/>
  <c r="J213" i="3" s="1"/>
  <c r="X212" i="3"/>
  <c r="J212" i="3"/>
  <c r="I212" i="3"/>
  <c r="H212" i="3"/>
  <c r="X211" i="3"/>
  <c r="I211" i="3"/>
  <c r="H211" i="3"/>
  <c r="J211" i="3" s="1"/>
  <c r="X210" i="3"/>
  <c r="J210" i="3"/>
  <c r="I210" i="3"/>
  <c r="H210" i="3"/>
  <c r="X209" i="3"/>
  <c r="I209" i="3"/>
  <c r="H209" i="3"/>
  <c r="J209" i="3" s="1"/>
  <c r="X208" i="3"/>
  <c r="J208" i="3"/>
  <c r="I208" i="3"/>
  <c r="H208" i="3"/>
  <c r="X207" i="3"/>
  <c r="I207" i="3"/>
  <c r="H207" i="3"/>
  <c r="J207" i="3" s="1"/>
  <c r="X206" i="3"/>
  <c r="J206" i="3"/>
  <c r="I206" i="3"/>
  <c r="H206" i="3"/>
  <c r="X205" i="3"/>
  <c r="I205" i="3"/>
  <c r="H205" i="3"/>
  <c r="J205" i="3" s="1"/>
  <c r="X204" i="3"/>
  <c r="J204" i="3"/>
  <c r="I204" i="3"/>
  <c r="H204" i="3"/>
  <c r="X203" i="3"/>
  <c r="I203" i="3"/>
  <c r="H203" i="3"/>
  <c r="J203" i="3" s="1"/>
  <c r="X202" i="3"/>
  <c r="J202" i="3"/>
  <c r="I202" i="3"/>
  <c r="H202" i="3"/>
  <c r="X201" i="3"/>
  <c r="I201" i="3"/>
  <c r="H201" i="3"/>
  <c r="J201" i="3" s="1"/>
  <c r="X200" i="3"/>
  <c r="J200" i="3"/>
  <c r="I200" i="3"/>
  <c r="H200" i="3"/>
  <c r="X199" i="3"/>
  <c r="I199" i="3"/>
  <c r="H199" i="3"/>
  <c r="J199" i="3" s="1"/>
  <c r="X198" i="3"/>
  <c r="J198" i="3"/>
  <c r="I198" i="3"/>
  <c r="H198" i="3"/>
  <c r="X197" i="3"/>
  <c r="I197" i="3"/>
  <c r="H197" i="3"/>
  <c r="J197" i="3" s="1"/>
  <c r="X196" i="3"/>
  <c r="J196" i="3"/>
  <c r="I196" i="3"/>
  <c r="H196" i="3"/>
  <c r="X195" i="3"/>
  <c r="I195" i="3"/>
  <c r="H195" i="3"/>
  <c r="J195" i="3" s="1"/>
  <c r="X194" i="3"/>
  <c r="J194" i="3"/>
  <c r="I194" i="3"/>
  <c r="H194" i="3"/>
  <c r="X193" i="3"/>
  <c r="I193" i="3"/>
  <c r="H193" i="3"/>
  <c r="J193" i="3" s="1"/>
  <c r="X192" i="3"/>
  <c r="J192" i="3"/>
  <c r="I192" i="3"/>
  <c r="H192" i="3"/>
  <c r="X191" i="3"/>
  <c r="I191" i="3"/>
  <c r="H191" i="3"/>
  <c r="J191" i="3" s="1"/>
  <c r="X190" i="3"/>
  <c r="J190" i="3"/>
  <c r="I190" i="3"/>
  <c r="H190" i="3"/>
  <c r="X189" i="3"/>
  <c r="I189" i="3"/>
  <c r="H189" i="3"/>
  <c r="J189" i="3" s="1"/>
  <c r="X188" i="3"/>
  <c r="J188" i="3"/>
  <c r="I188" i="3"/>
  <c r="H188" i="3"/>
  <c r="X187" i="3"/>
  <c r="I187" i="3"/>
  <c r="H187" i="3"/>
  <c r="J187" i="3" s="1"/>
  <c r="X186" i="3"/>
  <c r="J186" i="3"/>
  <c r="I186" i="3"/>
  <c r="H186" i="3"/>
  <c r="X185" i="3"/>
  <c r="I185" i="3"/>
  <c r="H185" i="3"/>
  <c r="J185" i="3" s="1"/>
  <c r="X184" i="3"/>
  <c r="J184" i="3"/>
  <c r="I184" i="3"/>
  <c r="H184" i="3"/>
  <c r="X183" i="3"/>
  <c r="I183" i="3"/>
  <c r="H183" i="3"/>
  <c r="J183" i="3" s="1"/>
  <c r="X182" i="3"/>
  <c r="J182" i="3"/>
  <c r="I182" i="3"/>
  <c r="H182" i="3"/>
  <c r="X181" i="3"/>
  <c r="I181" i="3"/>
  <c r="H181" i="3"/>
  <c r="J181" i="3" s="1"/>
  <c r="X180" i="3"/>
  <c r="J180" i="3"/>
  <c r="I180" i="3"/>
  <c r="H180" i="3"/>
  <c r="X179" i="3"/>
  <c r="I179" i="3"/>
  <c r="H179" i="3"/>
  <c r="J179" i="3" s="1"/>
  <c r="X178" i="3"/>
  <c r="J178" i="3"/>
  <c r="I178" i="3"/>
  <c r="H178" i="3"/>
  <c r="X177" i="3"/>
  <c r="I177" i="3"/>
  <c r="H177" i="3"/>
  <c r="J177" i="3" s="1"/>
  <c r="X176" i="3"/>
  <c r="J176" i="3"/>
  <c r="I176" i="3"/>
  <c r="H176" i="3"/>
  <c r="X175" i="3"/>
  <c r="I175" i="3"/>
  <c r="H175" i="3"/>
  <c r="J175" i="3" s="1"/>
  <c r="X174" i="3"/>
  <c r="J174" i="3"/>
  <c r="I174" i="3"/>
  <c r="H174" i="3"/>
  <c r="X173" i="3"/>
  <c r="I173" i="3"/>
  <c r="H173" i="3"/>
  <c r="J173" i="3" s="1"/>
  <c r="X172" i="3"/>
  <c r="J172" i="3"/>
  <c r="I172" i="3"/>
  <c r="H172" i="3"/>
  <c r="X171" i="3"/>
  <c r="I171" i="3"/>
  <c r="H171" i="3"/>
  <c r="J171" i="3" s="1"/>
  <c r="X170" i="3"/>
  <c r="J170" i="3"/>
  <c r="I170" i="3"/>
  <c r="H170" i="3"/>
  <c r="X169" i="3"/>
  <c r="I169" i="3"/>
  <c r="H169" i="3"/>
  <c r="J169" i="3" s="1"/>
  <c r="X168" i="3"/>
  <c r="J168" i="3"/>
  <c r="I168" i="3"/>
  <c r="H168" i="3"/>
  <c r="X167" i="3"/>
  <c r="I167" i="3"/>
  <c r="H167" i="3"/>
  <c r="J167" i="3" s="1"/>
  <c r="X166" i="3"/>
  <c r="J166" i="3"/>
  <c r="I166" i="3"/>
  <c r="H166" i="3"/>
  <c r="X165" i="3"/>
  <c r="I165" i="3"/>
  <c r="H165" i="3"/>
  <c r="J165" i="3" s="1"/>
  <c r="X164" i="3"/>
  <c r="J164" i="3"/>
  <c r="I164" i="3"/>
  <c r="H164" i="3"/>
  <c r="X163" i="3"/>
  <c r="I163" i="3"/>
  <c r="H163" i="3"/>
  <c r="J163" i="3" s="1"/>
  <c r="X162" i="3"/>
  <c r="J162" i="3"/>
  <c r="I162" i="3"/>
  <c r="H162" i="3"/>
  <c r="X161" i="3"/>
  <c r="I161" i="3"/>
  <c r="H161" i="3"/>
  <c r="J161" i="3" s="1"/>
  <c r="X160" i="3"/>
  <c r="J160" i="3"/>
  <c r="I160" i="3"/>
  <c r="H160" i="3"/>
  <c r="X159" i="3"/>
  <c r="I159" i="3"/>
  <c r="H159" i="3"/>
  <c r="J159" i="3" s="1"/>
  <c r="X158" i="3"/>
  <c r="J158" i="3"/>
  <c r="I158" i="3"/>
  <c r="H158" i="3"/>
  <c r="X157" i="3"/>
  <c r="I157" i="3"/>
  <c r="H157" i="3"/>
  <c r="J157" i="3" s="1"/>
  <c r="X156" i="3"/>
  <c r="J156" i="3"/>
  <c r="I156" i="3"/>
  <c r="H156" i="3"/>
  <c r="X155" i="3"/>
  <c r="I155" i="3"/>
  <c r="H155" i="3"/>
  <c r="J155" i="3" s="1"/>
  <c r="X154" i="3"/>
  <c r="J154" i="3"/>
  <c r="I154" i="3"/>
  <c r="H154" i="3"/>
  <c r="X153" i="3"/>
  <c r="I153" i="3"/>
  <c r="H153" i="3"/>
  <c r="J153" i="3" s="1"/>
  <c r="X152" i="3"/>
  <c r="J152" i="3"/>
  <c r="I152" i="3"/>
  <c r="H152" i="3"/>
  <c r="X151" i="3"/>
  <c r="I151" i="3"/>
  <c r="H151" i="3"/>
  <c r="J151" i="3" s="1"/>
  <c r="X150" i="3"/>
  <c r="J150" i="3"/>
  <c r="I150" i="3"/>
  <c r="H150" i="3"/>
  <c r="X149" i="3"/>
  <c r="I149" i="3"/>
  <c r="H149" i="3"/>
  <c r="J149" i="3" s="1"/>
  <c r="X148" i="3"/>
  <c r="J148" i="3"/>
  <c r="I148" i="3"/>
  <c r="H148" i="3"/>
  <c r="X147" i="3"/>
  <c r="I147" i="3"/>
  <c r="H147" i="3"/>
  <c r="J147" i="3" s="1"/>
  <c r="X146" i="3"/>
  <c r="J146" i="3"/>
  <c r="I146" i="3"/>
  <c r="H146" i="3"/>
  <c r="X145" i="3"/>
  <c r="I145" i="3"/>
  <c r="H145" i="3"/>
  <c r="J145" i="3" s="1"/>
  <c r="X144" i="3"/>
  <c r="J144" i="3"/>
  <c r="I144" i="3"/>
  <c r="H144" i="3"/>
  <c r="X143" i="3"/>
  <c r="I143" i="3"/>
  <c r="H143" i="3"/>
  <c r="J143" i="3" s="1"/>
  <c r="X142" i="3"/>
  <c r="J142" i="3"/>
  <c r="I142" i="3"/>
  <c r="H142" i="3"/>
  <c r="X141" i="3"/>
  <c r="I141" i="3"/>
  <c r="H141" i="3"/>
  <c r="J141" i="3" s="1"/>
  <c r="X140" i="3"/>
  <c r="J140" i="3"/>
  <c r="I140" i="3"/>
  <c r="H140" i="3"/>
  <c r="X139" i="3"/>
  <c r="I139" i="3"/>
  <c r="H139" i="3"/>
  <c r="J139" i="3" s="1"/>
  <c r="X138" i="3"/>
  <c r="J138" i="3"/>
  <c r="I138" i="3"/>
  <c r="H138" i="3"/>
  <c r="X137" i="3"/>
  <c r="I137" i="3"/>
  <c r="H137" i="3"/>
  <c r="J137" i="3" s="1"/>
  <c r="X136" i="3"/>
  <c r="J136" i="3"/>
  <c r="I136" i="3"/>
  <c r="H136" i="3"/>
  <c r="X135" i="3"/>
  <c r="I135" i="3"/>
  <c r="H135" i="3"/>
  <c r="J135" i="3" s="1"/>
  <c r="X134" i="3"/>
  <c r="J134" i="3"/>
  <c r="I134" i="3"/>
  <c r="H134" i="3"/>
  <c r="X133" i="3"/>
  <c r="I133" i="3"/>
  <c r="H133" i="3"/>
  <c r="J133" i="3" s="1"/>
  <c r="X132" i="3"/>
  <c r="J132" i="3"/>
  <c r="I132" i="3"/>
  <c r="H132" i="3"/>
  <c r="X131" i="3"/>
  <c r="I131" i="3"/>
  <c r="H131" i="3"/>
  <c r="J131" i="3" s="1"/>
  <c r="X130" i="3"/>
  <c r="J130" i="3"/>
  <c r="I130" i="3"/>
  <c r="H130" i="3"/>
  <c r="X129" i="3"/>
  <c r="I129" i="3"/>
  <c r="H129" i="3"/>
  <c r="J129" i="3" s="1"/>
  <c r="X128" i="3"/>
  <c r="J128" i="3"/>
  <c r="I128" i="3"/>
  <c r="H128" i="3"/>
  <c r="X127" i="3"/>
  <c r="I127" i="3"/>
  <c r="H127" i="3"/>
  <c r="J127" i="3" s="1"/>
  <c r="X126" i="3"/>
  <c r="J126" i="3"/>
  <c r="I126" i="3"/>
  <c r="H126" i="3"/>
  <c r="X125" i="3"/>
  <c r="I125" i="3"/>
  <c r="H125" i="3"/>
  <c r="J125" i="3" s="1"/>
  <c r="X124" i="3"/>
  <c r="J124" i="3"/>
  <c r="I124" i="3"/>
  <c r="H124" i="3"/>
  <c r="X123" i="3"/>
  <c r="I123" i="3"/>
  <c r="H123" i="3"/>
  <c r="J123" i="3" s="1"/>
  <c r="X122" i="3"/>
  <c r="J122" i="3"/>
  <c r="I122" i="3"/>
  <c r="H122" i="3"/>
  <c r="X121" i="3"/>
  <c r="I121" i="3"/>
  <c r="H121" i="3"/>
  <c r="J121" i="3" s="1"/>
  <c r="X120" i="3"/>
  <c r="J120" i="3"/>
  <c r="I120" i="3"/>
  <c r="H120" i="3"/>
  <c r="X119" i="3"/>
  <c r="I119" i="3"/>
  <c r="H119" i="3"/>
  <c r="J119" i="3" s="1"/>
  <c r="X118" i="3"/>
  <c r="J118" i="3"/>
  <c r="I118" i="3"/>
  <c r="H118" i="3"/>
  <c r="X117" i="3"/>
  <c r="I117" i="3"/>
  <c r="H117" i="3"/>
  <c r="J117" i="3" s="1"/>
  <c r="X116" i="3"/>
  <c r="J116" i="3"/>
  <c r="I116" i="3"/>
  <c r="H116" i="3"/>
  <c r="X115" i="3"/>
  <c r="I115" i="3"/>
  <c r="H115" i="3"/>
  <c r="J115" i="3" s="1"/>
  <c r="X114" i="3"/>
  <c r="J114" i="3"/>
  <c r="I114" i="3"/>
  <c r="H114" i="3"/>
  <c r="X113" i="3"/>
  <c r="I113" i="3"/>
  <c r="H113" i="3"/>
  <c r="J113" i="3" s="1"/>
  <c r="X112" i="3"/>
  <c r="J112" i="3"/>
  <c r="I112" i="3"/>
  <c r="H112" i="3"/>
  <c r="X111" i="3"/>
  <c r="I111" i="3"/>
  <c r="H111" i="3"/>
  <c r="J111" i="3" s="1"/>
  <c r="X110" i="3"/>
  <c r="J110" i="3"/>
  <c r="I110" i="3"/>
  <c r="H110" i="3"/>
  <c r="X109" i="3"/>
  <c r="I109" i="3"/>
  <c r="H109" i="3"/>
  <c r="J109" i="3" s="1"/>
  <c r="X108" i="3"/>
  <c r="J108" i="3"/>
  <c r="I108" i="3"/>
  <c r="H108" i="3"/>
  <c r="X107" i="3"/>
  <c r="I107" i="3"/>
  <c r="H107" i="3"/>
  <c r="J107" i="3" s="1"/>
  <c r="X106" i="3"/>
  <c r="J106" i="3"/>
  <c r="I106" i="3"/>
  <c r="H106" i="3"/>
  <c r="X105" i="3"/>
  <c r="I105" i="3"/>
  <c r="H105" i="3"/>
  <c r="J105" i="3" s="1"/>
  <c r="X104" i="3"/>
  <c r="J104" i="3"/>
  <c r="I104" i="3"/>
  <c r="H104" i="3"/>
  <c r="X103" i="3"/>
  <c r="I103" i="3"/>
  <c r="H103" i="3"/>
  <c r="J103" i="3" s="1"/>
  <c r="X102" i="3"/>
  <c r="J102" i="3"/>
  <c r="I102" i="3"/>
  <c r="H102" i="3"/>
  <c r="X101" i="3"/>
  <c r="I101" i="3"/>
  <c r="H101" i="3"/>
  <c r="J101" i="3" s="1"/>
  <c r="X100" i="3"/>
  <c r="J100" i="3"/>
  <c r="I100" i="3"/>
  <c r="H100" i="3"/>
  <c r="X99" i="3"/>
  <c r="I99" i="3"/>
  <c r="H99" i="3"/>
  <c r="J99" i="3" s="1"/>
  <c r="X98" i="3"/>
  <c r="J98" i="3"/>
  <c r="I98" i="3"/>
  <c r="H98" i="3"/>
  <c r="X97" i="3"/>
  <c r="I97" i="3"/>
  <c r="H97" i="3"/>
  <c r="J97" i="3" s="1"/>
  <c r="X96" i="3"/>
  <c r="J96" i="3"/>
  <c r="I96" i="3"/>
  <c r="H96" i="3"/>
  <c r="X95" i="3"/>
  <c r="I95" i="3"/>
  <c r="H95" i="3"/>
  <c r="J95" i="3" s="1"/>
  <c r="X94" i="3"/>
  <c r="J94" i="3"/>
  <c r="I94" i="3"/>
  <c r="H94" i="3"/>
  <c r="X93" i="3"/>
  <c r="I93" i="3"/>
  <c r="H93" i="3"/>
  <c r="J93" i="3" s="1"/>
  <c r="X92" i="3"/>
  <c r="J92" i="3"/>
  <c r="I92" i="3"/>
  <c r="H92" i="3"/>
  <c r="X91" i="3"/>
  <c r="I91" i="3"/>
  <c r="H91" i="3"/>
  <c r="J91" i="3" s="1"/>
  <c r="X90" i="3"/>
  <c r="J90" i="3"/>
  <c r="I90" i="3"/>
  <c r="H90" i="3"/>
  <c r="X89" i="3"/>
  <c r="I89" i="3"/>
  <c r="H89" i="3"/>
  <c r="J89" i="3" s="1"/>
  <c r="X88" i="3"/>
  <c r="J88" i="3"/>
  <c r="I88" i="3"/>
  <c r="H88" i="3"/>
  <c r="X87" i="3"/>
  <c r="I87" i="3"/>
  <c r="H87" i="3"/>
  <c r="J87" i="3" s="1"/>
  <c r="X86" i="3"/>
  <c r="J86" i="3"/>
  <c r="I86" i="3"/>
  <c r="H86" i="3"/>
  <c r="X85" i="3"/>
  <c r="I85" i="3"/>
  <c r="H85" i="3"/>
  <c r="J85" i="3" s="1"/>
  <c r="X84" i="3"/>
  <c r="J84" i="3"/>
  <c r="I84" i="3"/>
  <c r="H84" i="3"/>
  <c r="X83" i="3"/>
  <c r="I83" i="3"/>
  <c r="H83" i="3"/>
  <c r="J83" i="3" s="1"/>
  <c r="X82" i="3"/>
  <c r="J82" i="3"/>
  <c r="I82" i="3"/>
  <c r="H82" i="3"/>
  <c r="X81" i="3"/>
  <c r="I81" i="3"/>
  <c r="H81" i="3"/>
  <c r="J81" i="3" s="1"/>
  <c r="X80" i="3"/>
  <c r="J80" i="3"/>
  <c r="I80" i="3"/>
  <c r="H80" i="3"/>
  <c r="X79" i="3"/>
  <c r="I79" i="3"/>
  <c r="H79" i="3"/>
  <c r="J79" i="3" s="1"/>
  <c r="X78" i="3"/>
  <c r="J78" i="3"/>
  <c r="I78" i="3"/>
  <c r="H78" i="3"/>
  <c r="X77" i="3"/>
  <c r="I77" i="3"/>
  <c r="H77" i="3"/>
  <c r="J77" i="3" s="1"/>
  <c r="X76" i="3"/>
  <c r="J76" i="3"/>
  <c r="I76" i="3"/>
  <c r="H76" i="3"/>
  <c r="X75" i="3"/>
  <c r="I75" i="3"/>
  <c r="H75" i="3"/>
  <c r="J75" i="3" s="1"/>
  <c r="X74" i="3"/>
  <c r="J74" i="3"/>
  <c r="I74" i="3"/>
  <c r="H74" i="3"/>
  <c r="X73" i="3"/>
  <c r="I73" i="3"/>
  <c r="H73" i="3"/>
  <c r="J73" i="3" s="1"/>
  <c r="X72" i="3"/>
  <c r="J72" i="3"/>
  <c r="I72" i="3"/>
  <c r="H72" i="3"/>
  <c r="X71" i="3"/>
  <c r="I71" i="3"/>
  <c r="H71" i="3"/>
  <c r="J71" i="3" s="1"/>
  <c r="X70" i="3"/>
  <c r="J70" i="3"/>
  <c r="I70" i="3"/>
  <c r="H70" i="3"/>
  <c r="X69" i="3"/>
  <c r="I69" i="3"/>
  <c r="H69" i="3"/>
  <c r="J69" i="3" s="1"/>
  <c r="X68" i="3"/>
  <c r="J68" i="3"/>
  <c r="I68" i="3"/>
  <c r="H68" i="3"/>
  <c r="X67" i="3"/>
  <c r="I67" i="3"/>
  <c r="H67" i="3"/>
  <c r="J67" i="3" s="1"/>
  <c r="X66" i="3"/>
  <c r="J66" i="3"/>
  <c r="I66" i="3"/>
  <c r="H66" i="3"/>
  <c r="X65" i="3"/>
  <c r="I65" i="3"/>
  <c r="H65" i="3"/>
  <c r="J65" i="3" s="1"/>
  <c r="X64" i="3"/>
  <c r="J64" i="3"/>
  <c r="I64" i="3"/>
  <c r="H64" i="3"/>
  <c r="X63" i="3"/>
  <c r="I63" i="3"/>
  <c r="H63" i="3"/>
  <c r="J63" i="3" s="1"/>
  <c r="X62" i="3"/>
  <c r="J62" i="3"/>
  <c r="I62" i="3"/>
  <c r="H62" i="3"/>
  <c r="X61" i="3"/>
  <c r="I61" i="3"/>
  <c r="H61" i="3"/>
  <c r="J61" i="3" s="1"/>
  <c r="X60" i="3"/>
  <c r="J60" i="3"/>
  <c r="I60" i="3"/>
  <c r="H60" i="3"/>
  <c r="X59" i="3"/>
  <c r="I59" i="3"/>
  <c r="H59" i="3"/>
  <c r="J59" i="3" s="1"/>
  <c r="X58" i="3"/>
  <c r="J58" i="3"/>
  <c r="I58" i="3"/>
  <c r="H58" i="3"/>
  <c r="X57" i="3"/>
  <c r="I57" i="3"/>
  <c r="H57" i="3"/>
  <c r="J57" i="3" s="1"/>
  <c r="X56" i="3"/>
  <c r="J56" i="3"/>
  <c r="I56" i="3"/>
  <c r="H56" i="3"/>
  <c r="X55" i="3"/>
  <c r="I55" i="3"/>
  <c r="H55" i="3"/>
  <c r="J55" i="3" s="1"/>
  <c r="X54" i="3"/>
  <c r="J54" i="3"/>
  <c r="I54" i="3"/>
  <c r="H54" i="3"/>
  <c r="X53" i="3"/>
  <c r="I53" i="3"/>
  <c r="H53" i="3"/>
  <c r="J53" i="3" s="1"/>
  <c r="X52" i="3"/>
  <c r="J52" i="3"/>
  <c r="I52" i="3"/>
  <c r="H52" i="3"/>
  <c r="X51" i="3"/>
  <c r="I51" i="3"/>
  <c r="H51" i="3"/>
  <c r="J51" i="3" s="1"/>
  <c r="X50" i="3"/>
  <c r="J50" i="3"/>
  <c r="I50" i="3"/>
  <c r="H50" i="3"/>
  <c r="X49" i="3"/>
  <c r="I49" i="3"/>
  <c r="H49" i="3"/>
  <c r="J49" i="3" s="1"/>
  <c r="X48" i="3"/>
  <c r="J48" i="3"/>
  <c r="I48" i="3"/>
  <c r="H48" i="3"/>
  <c r="X47" i="3"/>
  <c r="I47" i="3"/>
  <c r="H47" i="3"/>
  <c r="J47" i="3" s="1"/>
  <c r="X46" i="3"/>
  <c r="J46" i="3"/>
  <c r="I46" i="3"/>
  <c r="H46" i="3"/>
  <c r="X45" i="3"/>
  <c r="I45" i="3"/>
  <c r="H45" i="3"/>
  <c r="J45" i="3" s="1"/>
  <c r="X44" i="3"/>
  <c r="J44" i="3"/>
  <c r="I44" i="3"/>
  <c r="H44" i="3"/>
  <c r="X43" i="3"/>
  <c r="I43" i="3"/>
  <c r="H43" i="3"/>
  <c r="J43" i="3" s="1"/>
  <c r="X42" i="3"/>
  <c r="J42" i="3"/>
  <c r="I42" i="3"/>
  <c r="H42" i="3"/>
  <c r="X41" i="3"/>
  <c r="I41" i="3"/>
  <c r="H41" i="3"/>
  <c r="J41" i="3" s="1"/>
  <c r="X40" i="3"/>
  <c r="J40" i="3"/>
  <c r="I40" i="3"/>
  <c r="H40" i="3"/>
  <c r="X39" i="3"/>
  <c r="I39" i="3"/>
  <c r="H39" i="3"/>
  <c r="J39" i="3" s="1"/>
  <c r="X38" i="3"/>
  <c r="J38" i="3"/>
  <c r="I38" i="3"/>
  <c r="H38" i="3"/>
  <c r="X37" i="3"/>
  <c r="I37" i="3"/>
  <c r="H37" i="3"/>
  <c r="J37" i="3" s="1"/>
  <c r="X36" i="3"/>
  <c r="J36" i="3"/>
  <c r="I36" i="3"/>
  <c r="H36" i="3"/>
  <c r="X35" i="3"/>
  <c r="I35" i="3"/>
  <c r="H35" i="3"/>
  <c r="J35" i="3" s="1"/>
  <c r="X34" i="3"/>
  <c r="J34" i="3"/>
  <c r="I34" i="3"/>
  <c r="H34" i="3"/>
  <c r="X33" i="3"/>
  <c r="I33" i="3"/>
  <c r="H33" i="3"/>
  <c r="J33" i="3" s="1"/>
  <c r="X32" i="3"/>
  <c r="J32" i="3"/>
  <c r="I32" i="3"/>
  <c r="H32" i="3"/>
  <c r="X31" i="3"/>
  <c r="I31" i="3"/>
  <c r="H31" i="3"/>
  <c r="J31" i="3" s="1"/>
  <c r="X30" i="3"/>
  <c r="J30" i="3"/>
  <c r="I30" i="3"/>
  <c r="H30" i="3"/>
  <c r="X29" i="3"/>
  <c r="I29" i="3"/>
  <c r="H29" i="3"/>
  <c r="J29" i="3" s="1"/>
  <c r="X28" i="3"/>
  <c r="J28" i="3"/>
  <c r="I28" i="3"/>
  <c r="H28" i="3"/>
  <c r="X27" i="3"/>
  <c r="I27" i="3"/>
  <c r="H27" i="3"/>
  <c r="J27" i="3" s="1"/>
  <c r="X26" i="3"/>
  <c r="J26" i="3"/>
  <c r="I26" i="3"/>
  <c r="H26" i="3"/>
  <c r="X25" i="3"/>
  <c r="I25" i="3"/>
  <c r="H25" i="3"/>
  <c r="J25" i="3" s="1"/>
  <c r="X24" i="3"/>
  <c r="J24" i="3"/>
  <c r="I24" i="3"/>
  <c r="H24" i="3"/>
  <c r="X23" i="3"/>
  <c r="I23" i="3"/>
  <c r="H23" i="3"/>
  <c r="J23" i="3" s="1"/>
  <c r="X22" i="3"/>
  <c r="J22" i="3"/>
  <c r="I22" i="3"/>
  <c r="H22" i="3"/>
  <c r="X21" i="3"/>
  <c r="I21" i="3"/>
  <c r="H21" i="3"/>
  <c r="J21" i="3" s="1"/>
  <c r="X20" i="3"/>
  <c r="J20" i="3"/>
  <c r="I20" i="3"/>
  <c r="H20" i="3"/>
  <c r="X19" i="3"/>
  <c r="I19" i="3"/>
  <c r="H19" i="3"/>
  <c r="J19" i="3" s="1"/>
  <c r="X18" i="3"/>
  <c r="J18" i="3"/>
  <c r="I18" i="3"/>
  <c r="H18" i="3"/>
  <c r="X17" i="3"/>
  <c r="I17" i="3"/>
  <c r="H17" i="3"/>
  <c r="J17" i="3" s="1"/>
  <c r="X16" i="3"/>
  <c r="J16" i="3"/>
  <c r="I16" i="3"/>
  <c r="H16" i="3"/>
  <c r="X15" i="3"/>
  <c r="I15" i="3"/>
  <c r="H15" i="3"/>
  <c r="J15" i="3" s="1"/>
  <c r="X14" i="3"/>
  <c r="J14" i="3"/>
  <c r="I14" i="3"/>
  <c r="H14" i="3"/>
  <c r="X13" i="3"/>
  <c r="I13" i="3"/>
  <c r="H13" i="3"/>
  <c r="J13" i="3" s="1"/>
  <c r="X12" i="3"/>
  <c r="J12" i="3"/>
  <c r="I12" i="3"/>
  <c r="H12" i="3"/>
  <c r="X11" i="3"/>
  <c r="I11" i="3"/>
  <c r="H11" i="3"/>
  <c r="J11" i="3" s="1"/>
  <c r="X10" i="3"/>
  <c r="J10" i="3"/>
  <c r="I10" i="3"/>
  <c r="H10" i="3"/>
  <c r="X9" i="3"/>
  <c r="I9" i="3"/>
  <c r="H9" i="3"/>
  <c r="J9" i="3" s="1"/>
  <c r="X8" i="3"/>
  <c r="J8" i="3"/>
  <c r="I8" i="3"/>
  <c r="H8" i="3"/>
  <c r="X7" i="3"/>
  <c r="I7" i="3"/>
  <c r="H7" i="3"/>
  <c r="J7" i="3" s="1"/>
  <c r="X6" i="3"/>
  <c r="J6" i="3"/>
  <c r="I6" i="3"/>
  <c r="H6" i="3"/>
  <c r="X5" i="3"/>
  <c r="I5" i="3"/>
  <c r="H5" i="3"/>
  <c r="J5" i="3" s="1"/>
  <c r="X4" i="3"/>
  <c r="J4" i="3"/>
  <c r="I4" i="3"/>
  <c r="H4" i="3"/>
  <c r="X600" i="2"/>
  <c r="E600" i="2"/>
  <c r="X599" i="2"/>
  <c r="E599" i="2"/>
  <c r="X598" i="2"/>
  <c r="E598" i="2"/>
  <c r="X597" i="2"/>
  <c r="E597" i="2"/>
  <c r="X596" i="2"/>
  <c r="E596" i="2"/>
  <c r="X595" i="2"/>
  <c r="E595" i="2"/>
  <c r="X594" i="2"/>
  <c r="E594" i="2"/>
  <c r="X593" i="2"/>
  <c r="E593" i="2"/>
  <c r="X592" i="2"/>
  <c r="E592" i="2"/>
  <c r="X591" i="2"/>
  <c r="E591" i="2"/>
  <c r="X590" i="2"/>
  <c r="E590" i="2"/>
  <c r="X589" i="2"/>
  <c r="E589" i="2"/>
  <c r="X588" i="2"/>
  <c r="E588" i="2"/>
  <c r="X587" i="2"/>
  <c r="E587" i="2"/>
  <c r="X586" i="2"/>
  <c r="E586" i="2"/>
  <c r="X585" i="2"/>
  <c r="E585" i="2"/>
  <c r="X584" i="2"/>
  <c r="E584" i="2"/>
  <c r="X583" i="2"/>
  <c r="E583" i="2"/>
  <c r="X582" i="2"/>
  <c r="E582" i="2"/>
  <c r="X581" i="2"/>
  <c r="E581" i="2"/>
  <c r="X580" i="2"/>
  <c r="E580" i="2"/>
  <c r="X579" i="2"/>
  <c r="E579" i="2"/>
  <c r="X578" i="2"/>
  <c r="E578" i="2"/>
  <c r="X577" i="2"/>
  <c r="E577" i="2"/>
  <c r="X576" i="2"/>
  <c r="E576" i="2"/>
  <c r="X575" i="2"/>
  <c r="E575" i="2"/>
  <c r="X574" i="2"/>
  <c r="E574" i="2"/>
  <c r="X573" i="2"/>
  <c r="E573" i="2"/>
  <c r="X572" i="2"/>
  <c r="E572" i="2"/>
  <c r="X571" i="2"/>
  <c r="E571" i="2"/>
  <c r="X570" i="2"/>
  <c r="E570" i="2"/>
  <c r="X569" i="2"/>
  <c r="E569" i="2"/>
  <c r="X568" i="2"/>
  <c r="E568" i="2"/>
  <c r="X567" i="2"/>
  <c r="E567" i="2"/>
  <c r="X566" i="2"/>
  <c r="E566" i="2"/>
  <c r="X565" i="2"/>
  <c r="E565" i="2"/>
  <c r="X564" i="2"/>
  <c r="E564" i="2"/>
  <c r="X563" i="2"/>
  <c r="E563" i="2"/>
  <c r="X562" i="2"/>
  <c r="E562" i="2"/>
  <c r="X561" i="2"/>
  <c r="E561" i="2"/>
  <c r="X560" i="2"/>
  <c r="E560" i="2"/>
  <c r="X559" i="2"/>
  <c r="E559" i="2"/>
  <c r="X558" i="2"/>
  <c r="E558" i="2"/>
  <c r="X557" i="2"/>
  <c r="E557" i="2"/>
  <c r="X556" i="2"/>
  <c r="E556" i="2"/>
  <c r="X555" i="2"/>
  <c r="E555" i="2"/>
  <c r="X554" i="2"/>
  <c r="E554" i="2"/>
  <c r="X553" i="2"/>
  <c r="E553" i="2"/>
  <c r="X552" i="2"/>
  <c r="E552" i="2"/>
  <c r="X551" i="2"/>
  <c r="E551" i="2"/>
  <c r="X550" i="2"/>
  <c r="E550" i="2"/>
  <c r="X549" i="2"/>
  <c r="E549" i="2"/>
  <c r="X548" i="2"/>
  <c r="E548" i="2"/>
  <c r="X547" i="2"/>
  <c r="E547" i="2"/>
  <c r="X546" i="2"/>
  <c r="E546" i="2"/>
  <c r="X545" i="2"/>
  <c r="E545" i="2"/>
  <c r="X544" i="2"/>
  <c r="E544" i="2"/>
  <c r="X543" i="2"/>
  <c r="E543" i="2"/>
  <c r="X542" i="2"/>
  <c r="E542" i="2"/>
  <c r="X541" i="2"/>
  <c r="E541" i="2"/>
  <c r="X540" i="2"/>
  <c r="E540" i="2"/>
  <c r="X539" i="2"/>
  <c r="E539" i="2"/>
  <c r="X538" i="2"/>
  <c r="E538" i="2"/>
  <c r="X537" i="2"/>
  <c r="E537" i="2"/>
  <c r="X536" i="2"/>
  <c r="E536" i="2"/>
  <c r="X535" i="2"/>
  <c r="E535" i="2"/>
  <c r="X534" i="2"/>
  <c r="E534" i="2"/>
  <c r="X533" i="2"/>
  <c r="E533" i="2"/>
  <c r="X532" i="2"/>
  <c r="E532" i="2"/>
  <c r="X531" i="2"/>
  <c r="E531" i="2"/>
  <c r="X530" i="2"/>
  <c r="E530" i="2"/>
  <c r="X529" i="2"/>
  <c r="E529" i="2"/>
  <c r="X528" i="2"/>
  <c r="E528" i="2"/>
  <c r="X527" i="2"/>
  <c r="E527" i="2"/>
  <c r="X526" i="2"/>
  <c r="E526" i="2"/>
  <c r="X525" i="2"/>
  <c r="E525" i="2"/>
  <c r="X524" i="2"/>
  <c r="E524" i="2"/>
  <c r="X523" i="2"/>
  <c r="E523" i="2"/>
  <c r="X522" i="2"/>
  <c r="E522" i="2"/>
  <c r="X521" i="2"/>
  <c r="E521" i="2"/>
  <c r="X520" i="2"/>
  <c r="E520" i="2"/>
  <c r="X519" i="2"/>
  <c r="E519" i="2"/>
  <c r="X518" i="2"/>
  <c r="E518" i="2"/>
  <c r="X517" i="2"/>
  <c r="E517" i="2"/>
  <c r="X516" i="2"/>
  <c r="E516" i="2"/>
  <c r="X515" i="2"/>
  <c r="E515" i="2"/>
  <c r="X514" i="2"/>
  <c r="E514" i="2"/>
  <c r="X513" i="2"/>
  <c r="E513" i="2"/>
  <c r="X512" i="2"/>
  <c r="E512" i="2"/>
  <c r="X511" i="2"/>
  <c r="E511" i="2"/>
  <c r="X510" i="2"/>
  <c r="E510" i="2"/>
  <c r="X509" i="2"/>
  <c r="E509" i="2"/>
  <c r="X508" i="2"/>
  <c r="E508" i="2"/>
  <c r="X507" i="2"/>
  <c r="E507" i="2"/>
  <c r="X506" i="2"/>
  <c r="E506" i="2"/>
  <c r="X505" i="2"/>
  <c r="E505" i="2"/>
  <c r="X504" i="2"/>
  <c r="E504" i="2"/>
  <c r="X503" i="2"/>
  <c r="E503" i="2"/>
  <c r="X502" i="2"/>
  <c r="E502" i="2"/>
  <c r="X501" i="2"/>
  <c r="E501" i="2"/>
  <c r="X500" i="2"/>
  <c r="E500" i="2"/>
  <c r="X499" i="2"/>
  <c r="E499" i="2"/>
  <c r="X498" i="2"/>
  <c r="E498" i="2"/>
  <c r="X497" i="2"/>
  <c r="E497" i="2"/>
  <c r="X496" i="2"/>
  <c r="E496" i="2"/>
  <c r="X495" i="2"/>
  <c r="E495" i="2"/>
  <c r="X494" i="2"/>
  <c r="E494" i="2"/>
  <c r="X493" i="2"/>
  <c r="E493" i="2"/>
  <c r="X492" i="2"/>
  <c r="E492" i="2"/>
  <c r="X491" i="2"/>
  <c r="E491" i="2"/>
  <c r="X490" i="2"/>
  <c r="E490" i="2"/>
  <c r="X489" i="2"/>
  <c r="E489" i="2"/>
  <c r="X488" i="2"/>
  <c r="E488" i="2"/>
  <c r="X487" i="2"/>
  <c r="E487" i="2"/>
  <c r="X486" i="2"/>
  <c r="E486" i="2"/>
  <c r="X485" i="2"/>
  <c r="E485" i="2"/>
  <c r="X484" i="2"/>
  <c r="E484" i="2"/>
  <c r="X483" i="2"/>
  <c r="E483" i="2"/>
  <c r="X482" i="2"/>
  <c r="E482" i="2"/>
  <c r="X481" i="2"/>
  <c r="E481" i="2"/>
  <c r="X480" i="2"/>
  <c r="E480" i="2"/>
  <c r="X479" i="2"/>
  <c r="E479" i="2"/>
  <c r="X478" i="2"/>
  <c r="E478" i="2"/>
  <c r="X477" i="2"/>
  <c r="E477" i="2"/>
  <c r="X476" i="2"/>
  <c r="E476" i="2"/>
  <c r="X475" i="2"/>
  <c r="E475" i="2"/>
  <c r="X474" i="2"/>
  <c r="E474" i="2"/>
  <c r="X473" i="2"/>
  <c r="E473" i="2"/>
  <c r="X472" i="2"/>
  <c r="E472" i="2"/>
  <c r="X471" i="2"/>
  <c r="E471" i="2"/>
  <c r="X470" i="2"/>
  <c r="E470" i="2"/>
  <c r="X469" i="2"/>
  <c r="E469" i="2"/>
  <c r="X468" i="2"/>
  <c r="E468" i="2"/>
  <c r="X467" i="2"/>
  <c r="E467" i="2"/>
  <c r="X466" i="2"/>
  <c r="E466" i="2"/>
  <c r="X465" i="2"/>
  <c r="E465" i="2"/>
  <c r="X464" i="2"/>
  <c r="E464" i="2"/>
  <c r="X463" i="2"/>
  <c r="E463" i="2"/>
  <c r="X462" i="2"/>
  <c r="E462" i="2"/>
  <c r="X461" i="2"/>
  <c r="E461" i="2"/>
  <c r="X460" i="2"/>
  <c r="E460" i="2"/>
  <c r="X459" i="2"/>
  <c r="E459" i="2"/>
  <c r="X458" i="2"/>
  <c r="E458" i="2"/>
  <c r="X457" i="2"/>
  <c r="E457" i="2"/>
  <c r="X456" i="2"/>
  <c r="E456" i="2"/>
  <c r="X455" i="2"/>
  <c r="E455" i="2"/>
  <c r="X454" i="2"/>
  <c r="E454" i="2"/>
  <c r="X453" i="2"/>
  <c r="E453" i="2"/>
  <c r="X452" i="2"/>
  <c r="E452" i="2"/>
  <c r="X451" i="2"/>
  <c r="E451" i="2"/>
  <c r="X450" i="2"/>
  <c r="E450" i="2"/>
  <c r="X449" i="2"/>
  <c r="E449" i="2"/>
  <c r="X448" i="2"/>
  <c r="E448" i="2"/>
  <c r="X447" i="2"/>
  <c r="E447" i="2"/>
  <c r="X446" i="2"/>
  <c r="E446" i="2"/>
  <c r="X445" i="2"/>
  <c r="E445" i="2"/>
  <c r="X444" i="2"/>
  <c r="E444" i="2"/>
  <c r="X443" i="2"/>
  <c r="E443" i="2"/>
  <c r="X442" i="2"/>
  <c r="E442" i="2"/>
  <c r="X441" i="2"/>
  <c r="E441" i="2"/>
  <c r="X440" i="2"/>
  <c r="E440" i="2"/>
  <c r="X439" i="2"/>
  <c r="E439" i="2"/>
  <c r="X438" i="2"/>
  <c r="E438" i="2"/>
  <c r="X437" i="2"/>
  <c r="E437" i="2"/>
  <c r="X436" i="2"/>
  <c r="E436" i="2"/>
  <c r="X435" i="2"/>
  <c r="E435" i="2"/>
  <c r="X434" i="2"/>
  <c r="E434" i="2"/>
  <c r="X433" i="2"/>
  <c r="E433" i="2"/>
  <c r="X432" i="2"/>
  <c r="E432" i="2"/>
  <c r="X431" i="2"/>
  <c r="E431" i="2"/>
  <c r="X430" i="2"/>
  <c r="E430" i="2"/>
  <c r="X429" i="2"/>
  <c r="E429" i="2"/>
  <c r="X428" i="2"/>
  <c r="E428" i="2"/>
  <c r="X427" i="2"/>
  <c r="E427" i="2"/>
  <c r="X426" i="2"/>
  <c r="E426" i="2"/>
  <c r="X425" i="2"/>
  <c r="E425" i="2"/>
  <c r="X424" i="2"/>
  <c r="E424" i="2"/>
  <c r="X423" i="2"/>
  <c r="E423" i="2"/>
  <c r="X422" i="2"/>
  <c r="E422" i="2"/>
  <c r="X421" i="2"/>
  <c r="E421" i="2"/>
  <c r="X420" i="2"/>
  <c r="E420" i="2"/>
  <c r="X419" i="2"/>
  <c r="E419" i="2"/>
  <c r="X418" i="2"/>
  <c r="E418" i="2"/>
  <c r="X417" i="2"/>
  <c r="E417" i="2"/>
  <c r="X416" i="2"/>
  <c r="E416" i="2"/>
  <c r="X415" i="2"/>
  <c r="E415" i="2"/>
  <c r="X414" i="2"/>
  <c r="E414" i="2"/>
  <c r="X413" i="2"/>
  <c r="E413" i="2"/>
  <c r="X412" i="2"/>
  <c r="E412" i="2"/>
  <c r="X411" i="2"/>
  <c r="E411" i="2"/>
  <c r="X410" i="2"/>
  <c r="E410" i="2"/>
  <c r="X409" i="2"/>
  <c r="E409" i="2"/>
  <c r="X408" i="2"/>
  <c r="E408" i="2"/>
  <c r="X407" i="2"/>
  <c r="E407" i="2"/>
  <c r="X406" i="2"/>
  <c r="E406" i="2"/>
  <c r="X405" i="2"/>
  <c r="E405" i="2"/>
  <c r="X404" i="2"/>
  <c r="E404" i="2"/>
  <c r="X403" i="2"/>
  <c r="E403" i="2"/>
  <c r="X402" i="2"/>
  <c r="E402" i="2"/>
  <c r="X401" i="2"/>
  <c r="E401" i="2"/>
  <c r="X400" i="2"/>
  <c r="E400" i="2"/>
  <c r="X399" i="2"/>
  <c r="E399" i="2"/>
  <c r="X398" i="2"/>
  <c r="E398" i="2"/>
  <c r="X397" i="2"/>
  <c r="E397" i="2"/>
  <c r="X396" i="2"/>
  <c r="E396" i="2"/>
  <c r="X395" i="2"/>
  <c r="E395" i="2"/>
  <c r="X394" i="2"/>
  <c r="E394" i="2"/>
  <c r="X393" i="2"/>
  <c r="E393" i="2"/>
  <c r="X392" i="2"/>
  <c r="E392" i="2"/>
  <c r="X391" i="2"/>
  <c r="E391" i="2"/>
  <c r="X390" i="2"/>
  <c r="E390" i="2"/>
  <c r="X389" i="2"/>
  <c r="E389" i="2"/>
  <c r="X388" i="2"/>
  <c r="E388" i="2"/>
  <c r="X387" i="2"/>
  <c r="E387" i="2"/>
  <c r="X386" i="2"/>
  <c r="E386" i="2"/>
  <c r="X385" i="2"/>
  <c r="E385" i="2"/>
  <c r="X384" i="2"/>
  <c r="E384" i="2"/>
  <c r="X383" i="2"/>
  <c r="E383" i="2"/>
  <c r="X382" i="2"/>
  <c r="E382" i="2"/>
  <c r="X381" i="2"/>
  <c r="E381" i="2"/>
  <c r="X380" i="2"/>
  <c r="E380" i="2"/>
  <c r="X379" i="2"/>
  <c r="E379" i="2"/>
  <c r="X378" i="2"/>
  <c r="E378" i="2"/>
  <c r="X377" i="2"/>
  <c r="E377" i="2"/>
  <c r="X376" i="2"/>
  <c r="E376" i="2"/>
  <c r="X375" i="2"/>
  <c r="E375" i="2"/>
  <c r="X374" i="2"/>
  <c r="E374" i="2"/>
  <c r="X373" i="2"/>
  <c r="E373" i="2"/>
  <c r="X372" i="2"/>
  <c r="E372" i="2"/>
  <c r="X371" i="2"/>
  <c r="E371" i="2"/>
  <c r="X370" i="2"/>
  <c r="E370" i="2"/>
  <c r="X369" i="2"/>
  <c r="E369" i="2"/>
  <c r="X368" i="2"/>
  <c r="E368" i="2"/>
  <c r="X367" i="2"/>
  <c r="E367" i="2"/>
  <c r="X366" i="2"/>
  <c r="E366" i="2"/>
  <c r="X365" i="2"/>
  <c r="E365" i="2"/>
  <c r="X364" i="2"/>
  <c r="E364" i="2"/>
  <c r="X363" i="2"/>
  <c r="E363" i="2"/>
  <c r="X362" i="2"/>
  <c r="E362" i="2"/>
  <c r="X361" i="2"/>
  <c r="E361" i="2"/>
  <c r="X360" i="2"/>
  <c r="E360" i="2"/>
  <c r="X359" i="2"/>
  <c r="E359" i="2"/>
  <c r="X358" i="2"/>
  <c r="E358" i="2"/>
  <c r="X357" i="2"/>
  <c r="E357" i="2"/>
  <c r="X356" i="2"/>
  <c r="E356" i="2"/>
  <c r="X355" i="2"/>
  <c r="E355" i="2"/>
  <c r="X354" i="2"/>
  <c r="E354" i="2"/>
  <c r="X353" i="2"/>
  <c r="E353" i="2"/>
  <c r="X352" i="2"/>
  <c r="E352" i="2"/>
  <c r="X351" i="2"/>
  <c r="E351" i="2"/>
  <c r="X350" i="2"/>
  <c r="E350" i="2"/>
  <c r="X349" i="2"/>
  <c r="E349" i="2"/>
  <c r="X348" i="2"/>
  <c r="E348" i="2"/>
  <c r="X347" i="2"/>
  <c r="E347" i="2"/>
  <c r="X346" i="2"/>
  <c r="E346" i="2"/>
  <c r="X345" i="2"/>
  <c r="E345" i="2"/>
  <c r="X344" i="2"/>
  <c r="E344" i="2"/>
  <c r="X343" i="2"/>
  <c r="E343" i="2"/>
  <c r="X342" i="2"/>
  <c r="E342" i="2"/>
  <c r="X341" i="2"/>
  <c r="E341" i="2"/>
  <c r="X340" i="2"/>
  <c r="E340" i="2"/>
  <c r="X339" i="2"/>
  <c r="E339" i="2"/>
  <c r="X338" i="2"/>
  <c r="E338" i="2"/>
  <c r="X337" i="2"/>
  <c r="E337" i="2"/>
  <c r="X336" i="2"/>
  <c r="E336" i="2"/>
  <c r="X335" i="2"/>
  <c r="E335" i="2"/>
  <c r="X334" i="2"/>
  <c r="E334" i="2"/>
  <c r="X333" i="2"/>
  <c r="E333" i="2"/>
  <c r="X332" i="2"/>
  <c r="E332" i="2"/>
  <c r="X331" i="2"/>
  <c r="E331" i="2"/>
  <c r="X330" i="2"/>
  <c r="E330" i="2"/>
  <c r="X329" i="2"/>
  <c r="E329" i="2"/>
  <c r="X328" i="2"/>
  <c r="E328" i="2"/>
  <c r="X327" i="2"/>
  <c r="E327" i="2"/>
  <c r="X326" i="2"/>
  <c r="E326" i="2"/>
  <c r="X325" i="2"/>
  <c r="E325" i="2"/>
  <c r="X324" i="2"/>
  <c r="E324" i="2"/>
  <c r="X323" i="2"/>
  <c r="E323" i="2"/>
  <c r="X322" i="2"/>
  <c r="E322" i="2"/>
  <c r="X321" i="2"/>
  <c r="E321" i="2"/>
  <c r="X320" i="2"/>
  <c r="E320" i="2"/>
  <c r="X319" i="2"/>
  <c r="E319" i="2"/>
  <c r="X318" i="2"/>
  <c r="E318" i="2"/>
  <c r="X317" i="2"/>
  <c r="E317" i="2"/>
  <c r="X316" i="2"/>
  <c r="E316" i="2"/>
  <c r="X315" i="2"/>
  <c r="E315" i="2"/>
  <c r="X314" i="2"/>
  <c r="E314" i="2"/>
  <c r="X313" i="2"/>
  <c r="E313" i="2"/>
  <c r="X312" i="2"/>
  <c r="E312" i="2"/>
  <c r="X311" i="2"/>
  <c r="E311" i="2"/>
  <c r="X310" i="2"/>
  <c r="E310" i="2"/>
  <c r="X309" i="2"/>
  <c r="E309" i="2"/>
  <c r="X308" i="2"/>
  <c r="E308" i="2"/>
  <c r="X307" i="2"/>
  <c r="E307" i="2"/>
  <c r="X306" i="2"/>
  <c r="E306" i="2"/>
  <c r="X305" i="2"/>
  <c r="E305" i="2"/>
  <c r="X304" i="2"/>
  <c r="E304" i="2"/>
  <c r="X303" i="2"/>
  <c r="E303" i="2"/>
  <c r="X302" i="2"/>
  <c r="E302" i="2"/>
  <c r="X301" i="2"/>
  <c r="E301" i="2"/>
  <c r="X300" i="2"/>
  <c r="E300" i="2"/>
  <c r="X299" i="2"/>
  <c r="E299" i="2"/>
  <c r="X298" i="2"/>
  <c r="E298" i="2"/>
  <c r="X297" i="2"/>
  <c r="E297" i="2"/>
  <c r="X296" i="2"/>
  <c r="E296" i="2"/>
  <c r="X295" i="2"/>
  <c r="E295" i="2"/>
  <c r="X294" i="2"/>
  <c r="E294" i="2"/>
  <c r="X293" i="2"/>
  <c r="E293" i="2"/>
  <c r="X292" i="2"/>
  <c r="E292" i="2"/>
  <c r="X291" i="2"/>
  <c r="E291" i="2"/>
  <c r="X290" i="2"/>
  <c r="E290" i="2"/>
  <c r="X289" i="2"/>
  <c r="E289" i="2"/>
  <c r="X288" i="2"/>
  <c r="E288" i="2"/>
  <c r="X287" i="2"/>
  <c r="E287" i="2"/>
  <c r="X286" i="2"/>
  <c r="E286" i="2"/>
  <c r="X285" i="2"/>
  <c r="E285" i="2"/>
  <c r="X284" i="2"/>
  <c r="E284" i="2"/>
  <c r="X283" i="2"/>
  <c r="E283" i="2"/>
  <c r="X282" i="2"/>
  <c r="E282" i="2"/>
  <c r="X281" i="2"/>
  <c r="E281" i="2"/>
  <c r="X280" i="2"/>
  <c r="E280" i="2"/>
  <c r="X279" i="2"/>
  <c r="E279" i="2"/>
  <c r="X278" i="2"/>
  <c r="E278" i="2"/>
  <c r="X277" i="2"/>
  <c r="E277" i="2"/>
  <c r="X276" i="2"/>
  <c r="E276" i="2"/>
  <c r="X275" i="2"/>
  <c r="E275" i="2"/>
  <c r="X274" i="2"/>
  <c r="E274" i="2"/>
  <c r="X273" i="2"/>
  <c r="E273" i="2"/>
  <c r="X272" i="2"/>
  <c r="E272" i="2"/>
  <c r="X271" i="2"/>
  <c r="E271" i="2"/>
  <c r="X270" i="2"/>
  <c r="E270" i="2"/>
  <c r="X269" i="2"/>
  <c r="E269" i="2"/>
  <c r="X268" i="2"/>
  <c r="E268" i="2"/>
  <c r="X267" i="2"/>
  <c r="E267" i="2"/>
  <c r="X266" i="2"/>
  <c r="E266" i="2"/>
  <c r="X265" i="2"/>
  <c r="E265" i="2"/>
  <c r="X264" i="2"/>
  <c r="E264" i="2"/>
  <c r="X263" i="2"/>
  <c r="E263" i="2"/>
  <c r="X262" i="2"/>
  <c r="E262" i="2"/>
  <c r="X261" i="2"/>
  <c r="E261" i="2"/>
  <c r="X260" i="2"/>
  <c r="E260" i="2"/>
  <c r="X259" i="2"/>
  <c r="E259" i="2"/>
  <c r="X258" i="2"/>
  <c r="E258" i="2"/>
  <c r="X257" i="2"/>
  <c r="E257" i="2"/>
  <c r="X256" i="2"/>
  <c r="E256" i="2"/>
  <c r="X255" i="2"/>
  <c r="E255" i="2"/>
  <c r="X254" i="2"/>
  <c r="E254" i="2"/>
  <c r="X253" i="2"/>
  <c r="E253" i="2"/>
  <c r="X252" i="2"/>
  <c r="E252" i="2"/>
  <c r="X251" i="2"/>
  <c r="E251" i="2"/>
  <c r="X250" i="2"/>
  <c r="E250" i="2"/>
  <c r="X249" i="2"/>
  <c r="E249" i="2"/>
  <c r="X248" i="2"/>
  <c r="E248" i="2"/>
  <c r="X247" i="2"/>
  <c r="E247" i="2"/>
  <c r="X246" i="2"/>
  <c r="E246" i="2"/>
  <c r="X245" i="2"/>
  <c r="E245" i="2"/>
  <c r="X244" i="2"/>
  <c r="E244" i="2"/>
  <c r="X243" i="2"/>
  <c r="E243" i="2"/>
  <c r="X242" i="2"/>
  <c r="E242" i="2"/>
  <c r="X241" i="2"/>
  <c r="E241" i="2"/>
  <c r="X240" i="2"/>
  <c r="E240" i="2"/>
  <c r="X239" i="2"/>
  <c r="E239" i="2"/>
  <c r="X238" i="2"/>
  <c r="E238" i="2"/>
  <c r="X237" i="2"/>
  <c r="E237" i="2"/>
  <c r="X236" i="2"/>
  <c r="E236" i="2"/>
  <c r="X235" i="2"/>
  <c r="E235" i="2"/>
  <c r="X234" i="2"/>
  <c r="E234" i="2"/>
  <c r="X233" i="2"/>
  <c r="E233" i="2"/>
  <c r="X232" i="2"/>
  <c r="E232" i="2"/>
  <c r="X231" i="2"/>
  <c r="E231" i="2"/>
  <c r="X230" i="2"/>
  <c r="E230" i="2"/>
  <c r="X229" i="2"/>
  <c r="E229" i="2"/>
  <c r="X228" i="2"/>
  <c r="E228" i="2"/>
  <c r="X227" i="2"/>
  <c r="E227" i="2"/>
  <c r="X226" i="2"/>
  <c r="E226" i="2"/>
  <c r="X225" i="2"/>
  <c r="E225" i="2"/>
  <c r="X224" i="2"/>
  <c r="E224" i="2"/>
  <c r="X223" i="2"/>
  <c r="E223" i="2"/>
  <c r="X222" i="2"/>
  <c r="E222" i="2"/>
  <c r="X221" i="2"/>
  <c r="E221" i="2"/>
  <c r="X220" i="2"/>
  <c r="E220" i="2"/>
  <c r="X219" i="2"/>
  <c r="E219" i="2"/>
  <c r="X218" i="2"/>
  <c r="E218" i="2"/>
  <c r="X217" i="2"/>
  <c r="E217" i="2"/>
  <c r="X216" i="2"/>
  <c r="E216" i="2"/>
  <c r="X215" i="2"/>
  <c r="E215" i="2"/>
  <c r="X214" i="2"/>
  <c r="E214" i="2"/>
  <c r="X213" i="2"/>
  <c r="E213" i="2"/>
  <c r="X212" i="2"/>
  <c r="E212" i="2"/>
  <c r="X211" i="2"/>
  <c r="E211" i="2"/>
  <c r="X210" i="2"/>
  <c r="E210" i="2"/>
  <c r="X209" i="2"/>
  <c r="E209" i="2"/>
  <c r="X208" i="2"/>
  <c r="E208" i="2"/>
  <c r="X207" i="2"/>
  <c r="E207" i="2"/>
  <c r="X206" i="2"/>
  <c r="E206" i="2"/>
  <c r="X205" i="2"/>
  <c r="E205" i="2"/>
  <c r="X204" i="2"/>
  <c r="E204" i="2"/>
  <c r="X203" i="2"/>
  <c r="E203" i="2"/>
  <c r="X202" i="2"/>
  <c r="E202" i="2"/>
  <c r="X201" i="2"/>
  <c r="E201" i="2"/>
  <c r="X200" i="2"/>
  <c r="E200" i="2"/>
  <c r="X199" i="2"/>
  <c r="E199" i="2"/>
  <c r="X198" i="2"/>
  <c r="E198" i="2"/>
  <c r="X197" i="2"/>
  <c r="E197" i="2"/>
  <c r="X196" i="2"/>
  <c r="E196" i="2"/>
  <c r="X195" i="2"/>
  <c r="E195" i="2"/>
  <c r="X194" i="2"/>
  <c r="E194" i="2"/>
  <c r="X193" i="2"/>
  <c r="E193" i="2"/>
  <c r="X192" i="2"/>
  <c r="E192" i="2"/>
  <c r="X191" i="2"/>
  <c r="E191" i="2"/>
  <c r="X190" i="2"/>
  <c r="E190" i="2"/>
  <c r="X189" i="2"/>
  <c r="E189" i="2"/>
  <c r="X188" i="2"/>
  <c r="E188" i="2"/>
  <c r="X187" i="2"/>
  <c r="E187" i="2"/>
  <c r="X186" i="2"/>
  <c r="E186" i="2"/>
  <c r="X185" i="2"/>
  <c r="E185" i="2"/>
  <c r="X184" i="2"/>
  <c r="E184" i="2"/>
  <c r="X183" i="2"/>
  <c r="E183" i="2"/>
  <c r="X182" i="2"/>
  <c r="E182" i="2"/>
  <c r="X181" i="2"/>
  <c r="E181" i="2"/>
  <c r="X180" i="2"/>
  <c r="E180" i="2"/>
  <c r="X179" i="2"/>
  <c r="E179" i="2"/>
  <c r="X178" i="2"/>
  <c r="E178" i="2"/>
  <c r="X177" i="2"/>
  <c r="E177" i="2"/>
  <c r="X176" i="2"/>
  <c r="E176" i="2"/>
  <c r="X175" i="2"/>
  <c r="E175" i="2"/>
  <c r="X174" i="2"/>
  <c r="E174" i="2"/>
  <c r="X173" i="2"/>
  <c r="E173" i="2"/>
  <c r="X172" i="2"/>
  <c r="E172" i="2"/>
  <c r="X171" i="2"/>
  <c r="E171" i="2"/>
  <c r="X170" i="2"/>
  <c r="E170" i="2"/>
  <c r="X169" i="2"/>
  <c r="E169" i="2"/>
  <c r="X168" i="2"/>
  <c r="E168" i="2"/>
  <c r="X167" i="2"/>
  <c r="E167" i="2"/>
  <c r="X166" i="2"/>
  <c r="E166" i="2"/>
  <c r="X165" i="2"/>
  <c r="E165" i="2"/>
  <c r="X164" i="2"/>
  <c r="E164" i="2"/>
  <c r="X163" i="2"/>
  <c r="E163" i="2"/>
  <c r="X162" i="2"/>
  <c r="E162" i="2"/>
  <c r="X161" i="2"/>
  <c r="E161" i="2"/>
  <c r="X160" i="2"/>
  <c r="E160" i="2"/>
  <c r="X159" i="2"/>
  <c r="E159" i="2"/>
  <c r="X158" i="2"/>
  <c r="E158" i="2"/>
  <c r="X157" i="2"/>
  <c r="E157" i="2"/>
  <c r="X156" i="2"/>
  <c r="E156" i="2"/>
  <c r="X155" i="2"/>
  <c r="E155" i="2"/>
  <c r="X154" i="2"/>
  <c r="E154" i="2"/>
  <c r="X153" i="2"/>
  <c r="E153" i="2"/>
  <c r="X152" i="2"/>
  <c r="E152" i="2"/>
  <c r="X151" i="2"/>
  <c r="E151" i="2"/>
  <c r="X150" i="2"/>
  <c r="E150" i="2"/>
  <c r="X149" i="2"/>
  <c r="E149" i="2"/>
  <c r="X148" i="2"/>
  <c r="E148" i="2"/>
  <c r="X147" i="2"/>
  <c r="E147" i="2"/>
  <c r="X146" i="2"/>
  <c r="E146" i="2"/>
  <c r="X145" i="2"/>
  <c r="E145" i="2"/>
  <c r="X144" i="2"/>
  <c r="E144" i="2"/>
  <c r="X143" i="2"/>
  <c r="E143" i="2"/>
  <c r="X142" i="2"/>
  <c r="E142" i="2"/>
  <c r="X141" i="2"/>
  <c r="E141" i="2"/>
  <c r="X140" i="2"/>
  <c r="E140" i="2"/>
  <c r="X139" i="2"/>
  <c r="E139" i="2"/>
  <c r="X138" i="2"/>
  <c r="E138" i="2"/>
  <c r="X137" i="2"/>
  <c r="E137" i="2"/>
  <c r="X136" i="2"/>
  <c r="E136" i="2"/>
  <c r="X135" i="2"/>
  <c r="E135" i="2"/>
  <c r="X134" i="2"/>
  <c r="E134" i="2"/>
  <c r="X133" i="2"/>
  <c r="E133" i="2"/>
  <c r="X132" i="2"/>
  <c r="E132" i="2"/>
  <c r="X131" i="2"/>
  <c r="E131" i="2"/>
  <c r="X130" i="2"/>
  <c r="E130" i="2"/>
  <c r="X129" i="2"/>
  <c r="E129" i="2"/>
  <c r="X128" i="2"/>
  <c r="E128" i="2"/>
  <c r="X127" i="2"/>
  <c r="E127" i="2"/>
  <c r="X126" i="2"/>
  <c r="E126" i="2"/>
  <c r="X125" i="2"/>
  <c r="E125" i="2"/>
  <c r="X124" i="2"/>
  <c r="E124" i="2"/>
  <c r="X123" i="2"/>
  <c r="E123" i="2"/>
  <c r="X122" i="2"/>
  <c r="E122" i="2"/>
  <c r="X121" i="2"/>
  <c r="E121" i="2"/>
  <c r="X120" i="2"/>
  <c r="E120" i="2"/>
  <c r="X119" i="2"/>
  <c r="E119" i="2"/>
  <c r="X118" i="2"/>
  <c r="E118" i="2"/>
  <c r="X117" i="2"/>
  <c r="E117" i="2"/>
  <c r="X116" i="2"/>
  <c r="E116" i="2"/>
  <c r="X115" i="2"/>
  <c r="E115" i="2"/>
  <c r="X114" i="2"/>
  <c r="E114" i="2"/>
  <c r="X113" i="2"/>
  <c r="E113" i="2"/>
  <c r="X112" i="2"/>
  <c r="E112" i="2"/>
  <c r="X111" i="2"/>
  <c r="E111" i="2"/>
  <c r="X110" i="2"/>
  <c r="E110" i="2"/>
  <c r="X109" i="2"/>
  <c r="E109" i="2"/>
  <c r="X108" i="2"/>
  <c r="E108" i="2"/>
  <c r="X107" i="2"/>
  <c r="E107" i="2"/>
  <c r="X106" i="2"/>
  <c r="E106" i="2"/>
  <c r="X105" i="2"/>
  <c r="E105" i="2"/>
  <c r="X104" i="2"/>
  <c r="E104" i="2"/>
  <c r="X103" i="2"/>
  <c r="E103" i="2"/>
  <c r="X102" i="2"/>
  <c r="E102" i="2"/>
  <c r="X101" i="2"/>
  <c r="E101" i="2"/>
  <c r="X100" i="2"/>
  <c r="E100" i="2"/>
  <c r="X99" i="2"/>
  <c r="E99" i="2"/>
  <c r="X98" i="2"/>
  <c r="E98" i="2"/>
  <c r="X97" i="2"/>
  <c r="E97" i="2"/>
  <c r="X96" i="2"/>
  <c r="E96" i="2"/>
  <c r="X95" i="2"/>
  <c r="E95" i="2"/>
  <c r="X94" i="2"/>
  <c r="E94" i="2"/>
  <c r="X93" i="2"/>
  <c r="E93" i="2"/>
  <c r="X92" i="2"/>
  <c r="E92" i="2"/>
  <c r="X91" i="2"/>
  <c r="E91" i="2"/>
  <c r="X90" i="2"/>
  <c r="E90" i="2"/>
  <c r="X89" i="2"/>
  <c r="E89" i="2"/>
  <c r="X88" i="2"/>
  <c r="E88" i="2"/>
  <c r="X87" i="2"/>
  <c r="E87" i="2"/>
  <c r="X86" i="2"/>
  <c r="E86" i="2"/>
  <c r="X85" i="2"/>
  <c r="E85" i="2"/>
  <c r="X84" i="2"/>
  <c r="E84" i="2"/>
  <c r="X83" i="2"/>
  <c r="E83" i="2"/>
  <c r="X82" i="2"/>
  <c r="E82" i="2"/>
  <c r="X81" i="2"/>
  <c r="E81" i="2"/>
  <c r="X80" i="2"/>
  <c r="E80" i="2"/>
  <c r="X79" i="2"/>
  <c r="E79" i="2"/>
  <c r="X78" i="2"/>
  <c r="E78" i="2"/>
  <c r="X77" i="2"/>
  <c r="E77" i="2"/>
  <c r="X76" i="2"/>
  <c r="E76" i="2"/>
  <c r="X75" i="2"/>
  <c r="E75" i="2"/>
  <c r="X74" i="2"/>
  <c r="E74" i="2"/>
  <c r="X73" i="2"/>
  <c r="E73" i="2"/>
  <c r="X72" i="2"/>
  <c r="E72" i="2"/>
  <c r="X71" i="2"/>
  <c r="E71" i="2"/>
  <c r="X70" i="2"/>
  <c r="E70" i="2"/>
  <c r="X69" i="2"/>
  <c r="E69" i="2"/>
  <c r="X68" i="2"/>
  <c r="E68" i="2"/>
  <c r="X67" i="2"/>
  <c r="E67" i="2"/>
  <c r="X66" i="2"/>
  <c r="E66" i="2"/>
  <c r="X65" i="2"/>
  <c r="E65" i="2"/>
  <c r="X64" i="2"/>
  <c r="E64" i="2"/>
  <c r="X63" i="2"/>
  <c r="E63" i="2"/>
  <c r="X62" i="2"/>
  <c r="E62" i="2"/>
  <c r="X61" i="2"/>
  <c r="E61" i="2"/>
  <c r="X60" i="2"/>
  <c r="E60" i="2"/>
  <c r="X59" i="2"/>
  <c r="E59" i="2"/>
  <c r="X58" i="2"/>
  <c r="E58" i="2"/>
  <c r="X57" i="2"/>
  <c r="E57" i="2"/>
  <c r="X56" i="2"/>
  <c r="E56" i="2"/>
  <c r="X55" i="2"/>
  <c r="E55" i="2"/>
  <c r="X54" i="2"/>
  <c r="E54" i="2"/>
  <c r="X53" i="2"/>
  <c r="E53" i="2"/>
  <c r="X52" i="2"/>
  <c r="E52" i="2"/>
  <c r="X51" i="2"/>
  <c r="E51" i="2"/>
  <c r="X50" i="2"/>
  <c r="E50" i="2"/>
  <c r="X49" i="2"/>
  <c r="E49" i="2"/>
  <c r="X48" i="2"/>
  <c r="E48" i="2"/>
  <c r="X47" i="2"/>
  <c r="E47" i="2"/>
  <c r="X46" i="2"/>
  <c r="E46" i="2"/>
  <c r="X45" i="2"/>
  <c r="E45" i="2"/>
  <c r="X44" i="2"/>
  <c r="E44" i="2"/>
  <c r="X43" i="2"/>
  <c r="E43" i="2"/>
  <c r="X42" i="2"/>
  <c r="E42" i="2"/>
  <c r="X41" i="2"/>
  <c r="E41" i="2"/>
  <c r="X40" i="2"/>
  <c r="E40" i="2"/>
  <c r="X39" i="2"/>
  <c r="E39" i="2"/>
  <c r="X38" i="2"/>
  <c r="E38" i="2"/>
  <c r="X37" i="2"/>
  <c r="E37" i="2"/>
  <c r="X36" i="2"/>
  <c r="E36" i="2"/>
  <c r="X35" i="2"/>
  <c r="E35" i="2"/>
  <c r="X34" i="2"/>
  <c r="E34" i="2"/>
  <c r="X33" i="2"/>
  <c r="E33" i="2"/>
  <c r="X32" i="2"/>
  <c r="E32" i="2"/>
  <c r="X31" i="2"/>
  <c r="E31" i="2"/>
  <c r="X30" i="2"/>
  <c r="E30" i="2"/>
  <c r="X29" i="2"/>
  <c r="E29" i="2"/>
  <c r="X28" i="2"/>
  <c r="E28" i="2"/>
  <c r="X27" i="2"/>
  <c r="E27" i="2"/>
  <c r="X26" i="2"/>
  <c r="E26" i="2"/>
  <c r="X25" i="2"/>
  <c r="E25" i="2"/>
  <c r="X24" i="2"/>
  <c r="E24" i="2"/>
  <c r="X23" i="2"/>
  <c r="E23" i="2"/>
  <c r="X22" i="2"/>
  <c r="E22" i="2"/>
  <c r="X21" i="2"/>
  <c r="E21" i="2"/>
  <c r="X20" i="2"/>
  <c r="E20" i="2"/>
  <c r="X19" i="2"/>
  <c r="E19" i="2"/>
  <c r="X18" i="2"/>
  <c r="E18" i="2"/>
  <c r="X17" i="2"/>
  <c r="E17" i="2"/>
  <c r="X16" i="2"/>
  <c r="E16" i="2"/>
  <c r="X15" i="2"/>
  <c r="E15" i="2"/>
  <c r="X14" i="2"/>
  <c r="E14" i="2"/>
  <c r="X13" i="2"/>
  <c r="E13" i="2"/>
  <c r="X12" i="2"/>
  <c r="E12" i="2"/>
  <c r="X11" i="2"/>
  <c r="E11" i="2"/>
  <c r="X10" i="2"/>
  <c r="E10" i="2"/>
  <c r="X9" i="2"/>
  <c r="E9" i="2"/>
  <c r="X8" i="2"/>
  <c r="E8" i="2"/>
  <c r="X7" i="2"/>
  <c r="E7" i="2"/>
  <c r="X6" i="2"/>
  <c r="E6" i="2"/>
  <c r="X5" i="2"/>
  <c r="E5" i="2"/>
  <c r="X4" i="2"/>
  <c r="E4" i="2"/>
  <c r="J273" i="3" l="1"/>
  <c r="I273" i="3"/>
  <c r="J297" i="3"/>
  <c r="I297" i="3"/>
  <c r="J313" i="3"/>
  <c r="I313" i="3"/>
  <c r="J287" i="3"/>
  <c r="I287" i="3"/>
  <c r="J303" i="3"/>
  <c r="I303" i="3"/>
  <c r="J319" i="3"/>
  <c r="I319" i="3"/>
  <c r="I455" i="3"/>
  <c r="J455" i="3"/>
  <c r="I485" i="3"/>
  <c r="J485" i="3"/>
  <c r="I493" i="3"/>
  <c r="J493" i="3"/>
  <c r="I501" i="3"/>
  <c r="J501" i="3"/>
  <c r="I509" i="3"/>
  <c r="J509" i="3"/>
  <c r="I517" i="3"/>
  <c r="J517" i="3"/>
  <c r="I525" i="3"/>
  <c r="J525" i="3"/>
  <c r="I533" i="3"/>
  <c r="J533" i="3"/>
  <c r="I541" i="3"/>
  <c r="J541" i="3"/>
  <c r="I549" i="3"/>
  <c r="J549" i="3"/>
  <c r="I557" i="3"/>
  <c r="J557" i="3"/>
  <c r="I565" i="3"/>
  <c r="J565" i="3"/>
  <c r="I573" i="3"/>
  <c r="J573" i="3"/>
  <c r="I581" i="3"/>
  <c r="J581" i="3"/>
  <c r="I589" i="3"/>
  <c r="J589" i="3"/>
  <c r="I597" i="3"/>
  <c r="J597" i="3"/>
  <c r="J281" i="3"/>
  <c r="I281" i="3"/>
  <c r="J289" i="3"/>
  <c r="I289" i="3"/>
  <c r="J305" i="3"/>
  <c r="I305" i="3"/>
  <c r="J321" i="3"/>
  <c r="I321" i="3"/>
  <c r="J271" i="3"/>
  <c r="I271" i="3"/>
  <c r="J279" i="3"/>
  <c r="I279" i="3"/>
  <c r="J295" i="3"/>
  <c r="I295" i="3"/>
  <c r="J311" i="3"/>
  <c r="I311" i="3"/>
  <c r="J327" i="3"/>
  <c r="I327" i="3"/>
  <c r="J269" i="3"/>
  <c r="I269" i="3"/>
  <c r="J277" i="3"/>
  <c r="I277" i="3"/>
  <c r="J285" i="3"/>
  <c r="I285" i="3"/>
  <c r="J293" i="3"/>
  <c r="I293" i="3"/>
  <c r="J301" i="3"/>
  <c r="I301" i="3"/>
  <c r="J309" i="3"/>
  <c r="I309" i="3"/>
  <c r="J317" i="3"/>
  <c r="I317" i="3"/>
  <c r="J325" i="3"/>
  <c r="I325" i="3"/>
  <c r="J275" i="3"/>
  <c r="I275" i="3"/>
  <c r="J283" i="3"/>
  <c r="I283" i="3"/>
  <c r="J291" i="3"/>
  <c r="I291" i="3"/>
  <c r="J299" i="3"/>
  <c r="I299" i="3"/>
  <c r="J307" i="3"/>
  <c r="I307" i="3"/>
  <c r="J315" i="3"/>
  <c r="I315" i="3"/>
  <c r="J323" i="3"/>
  <c r="I323" i="3"/>
  <c r="I439" i="3"/>
  <c r="J439" i="3"/>
  <c r="I471" i="3"/>
  <c r="J471" i="3"/>
  <c r="I487" i="3"/>
  <c r="J487" i="3"/>
  <c r="I495" i="3"/>
  <c r="J495" i="3"/>
  <c r="I503" i="3"/>
  <c r="J503" i="3"/>
  <c r="I511" i="3"/>
  <c r="J511" i="3"/>
  <c r="I519" i="3"/>
  <c r="J519" i="3"/>
  <c r="I527" i="3"/>
  <c r="J527" i="3"/>
  <c r="I535" i="3"/>
  <c r="J535" i="3"/>
  <c r="I543" i="3"/>
  <c r="J543" i="3"/>
  <c r="I551" i="3"/>
  <c r="J551" i="3"/>
  <c r="I559" i="3"/>
  <c r="J559" i="3"/>
  <c r="I567" i="3"/>
  <c r="J567" i="3"/>
  <c r="I575" i="3"/>
  <c r="J575" i="3"/>
  <c r="I583" i="3"/>
  <c r="J583" i="3"/>
  <c r="I591" i="3"/>
  <c r="J591" i="3"/>
  <c r="J443" i="3"/>
  <c r="J459" i="3"/>
  <c r="J475" i="3"/>
  <c r="I599" i="3"/>
  <c r="J599" i="3"/>
  <c r="I491" i="3"/>
  <c r="J491" i="3"/>
  <c r="I499" i="3"/>
  <c r="J499" i="3"/>
  <c r="I507" i="3"/>
  <c r="J507" i="3"/>
  <c r="I515" i="3"/>
  <c r="J515" i="3"/>
  <c r="I523" i="3"/>
  <c r="J523" i="3"/>
  <c r="I531" i="3"/>
  <c r="J531" i="3"/>
  <c r="I539" i="3"/>
  <c r="J539" i="3"/>
  <c r="I547" i="3"/>
  <c r="J547" i="3"/>
  <c r="I555" i="3"/>
  <c r="J555" i="3"/>
  <c r="I563" i="3"/>
  <c r="J563" i="3"/>
  <c r="I571" i="3"/>
  <c r="J571" i="3"/>
  <c r="I579" i="3"/>
  <c r="J579" i="3"/>
  <c r="I587" i="3"/>
  <c r="J587" i="3"/>
  <c r="I595" i="3"/>
  <c r="J595" i="3"/>
  <c r="J435" i="3"/>
  <c r="J451" i="3"/>
  <c r="J467" i="3"/>
  <c r="I481" i="3"/>
  <c r="J481" i="3"/>
  <c r="I329" i="3"/>
  <c r="I331" i="3"/>
  <c r="I333" i="3"/>
  <c r="I335" i="3"/>
  <c r="I337" i="3"/>
  <c r="I339" i="3"/>
  <c r="I341" i="3"/>
  <c r="I343" i="3"/>
  <c r="I345" i="3"/>
  <c r="I347" i="3"/>
  <c r="I349" i="3"/>
  <c r="I351" i="3"/>
  <c r="I353" i="3"/>
  <c r="I355" i="3"/>
  <c r="I357" i="3"/>
  <c r="I359" i="3"/>
  <c r="I361" i="3"/>
  <c r="I363" i="3"/>
  <c r="I365" i="3"/>
  <c r="I367" i="3"/>
  <c r="I369" i="3"/>
  <c r="I371" i="3"/>
  <c r="I373" i="3"/>
  <c r="I375" i="3"/>
  <c r="I377" i="3"/>
  <c r="I379" i="3"/>
  <c r="I381" i="3"/>
  <c r="I383" i="3"/>
  <c r="I385" i="3"/>
  <c r="I387" i="3"/>
  <c r="I389" i="3"/>
  <c r="I391" i="3"/>
  <c r="I393" i="3"/>
  <c r="I403" i="3"/>
  <c r="I489" i="3"/>
  <c r="J489" i="3"/>
  <c r="I497" i="3"/>
  <c r="J497" i="3"/>
  <c r="I505" i="3"/>
  <c r="J505" i="3"/>
  <c r="I513" i="3"/>
  <c r="J513" i="3"/>
  <c r="I521" i="3"/>
  <c r="J521" i="3"/>
  <c r="I529" i="3"/>
  <c r="J529" i="3"/>
  <c r="I537" i="3"/>
  <c r="J537" i="3"/>
  <c r="J545" i="3"/>
  <c r="I545" i="3"/>
  <c r="I553" i="3"/>
  <c r="J553" i="3"/>
  <c r="I561" i="3"/>
  <c r="J561" i="3"/>
  <c r="I569" i="3"/>
  <c r="J569" i="3"/>
  <c r="I577" i="3"/>
  <c r="J577" i="3"/>
  <c r="I585" i="3"/>
  <c r="J585" i="3"/>
  <c r="I593" i="3"/>
  <c r="J593" i="3"/>
  <c r="J447" i="3"/>
  <c r="J463" i="3"/>
  <c r="J479" i="3"/>
  <c r="L23" i="4"/>
  <c r="D23" i="4"/>
  <c r="K23" i="4"/>
  <c r="C23" i="4"/>
  <c r="J23" i="4"/>
  <c r="B23" i="4"/>
  <c r="I23" i="4"/>
  <c r="H23" i="4"/>
  <c r="Q23" i="4"/>
  <c r="G23" i="4"/>
  <c r="F23" i="4"/>
  <c r="M23" i="4"/>
  <c r="E23" i="4"/>
  <c r="A8" i="4"/>
  <c r="A16" i="4"/>
  <c r="A24" i="4"/>
  <c r="A9" i="4"/>
  <c r="H9" i="4" s="1"/>
  <c r="A17" i="4"/>
  <c r="A25" i="4"/>
  <c r="A10" i="4"/>
  <c r="A18" i="4"/>
  <c r="A26" i="4"/>
  <c r="A11" i="4"/>
  <c r="A19" i="4"/>
  <c r="A27" i="4"/>
  <c r="A12" i="4"/>
  <c r="A20" i="4"/>
  <c r="A28" i="4"/>
  <c r="A6" i="4"/>
  <c r="A13" i="4"/>
  <c r="A21" i="4"/>
  <c r="A29" i="4"/>
  <c r="A14" i="4"/>
  <c r="A22" i="4"/>
  <c r="A7" i="4"/>
  <c r="A15" i="4"/>
  <c r="I15" i="4" s="1"/>
  <c r="L15" i="4" l="1"/>
  <c r="D15" i="4"/>
  <c r="K15" i="4"/>
  <c r="C15" i="4"/>
  <c r="J15" i="4"/>
  <c r="B15" i="4"/>
  <c r="H15" i="4"/>
  <c r="Q15" i="4"/>
  <c r="G15" i="4"/>
  <c r="F15" i="4"/>
  <c r="M15" i="4"/>
  <c r="E15" i="4"/>
  <c r="Q10" i="4"/>
  <c r="G10" i="4"/>
  <c r="F10" i="4"/>
  <c r="M10" i="4"/>
  <c r="E10" i="4"/>
  <c r="L10" i="4"/>
  <c r="D10" i="4"/>
  <c r="K10" i="4"/>
  <c r="C10" i="4"/>
  <c r="J10" i="4"/>
  <c r="B10" i="4"/>
  <c r="I10" i="4"/>
  <c r="H10" i="4"/>
  <c r="J21" i="4"/>
  <c r="B21" i="4"/>
  <c r="I21" i="4"/>
  <c r="H21" i="4"/>
  <c r="Q21" i="4"/>
  <c r="G21" i="4"/>
  <c r="F21" i="4"/>
  <c r="M21" i="4"/>
  <c r="E21" i="4"/>
  <c r="L21" i="4"/>
  <c r="D21" i="4"/>
  <c r="K21" i="4"/>
  <c r="C21" i="4"/>
  <c r="H11" i="4"/>
  <c r="Q11" i="4"/>
  <c r="G11" i="4"/>
  <c r="F11" i="4"/>
  <c r="M11" i="4"/>
  <c r="E11" i="4"/>
  <c r="L11" i="4"/>
  <c r="D11" i="4"/>
  <c r="K11" i="4"/>
  <c r="C11" i="4"/>
  <c r="J11" i="4"/>
  <c r="B11" i="4"/>
  <c r="I11" i="4"/>
  <c r="M16" i="4"/>
  <c r="E16" i="4"/>
  <c r="L16" i="4"/>
  <c r="D16" i="4"/>
  <c r="K16" i="4"/>
  <c r="C16" i="4"/>
  <c r="J16" i="4"/>
  <c r="B16" i="4"/>
  <c r="I16" i="4"/>
  <c r="H16" i="4"/>
  <c r="Q16" i="4"/>
  <c r="G16" i="4"/>
  <c r="F16" i="4"/>
  <c r="L7" i="4"/>
  <c r="D7" i="4"/>
  <c r="K7" i="4"/>
  <c r="C7" i="4"/>
  <c r="J7" i="4"/>
  <c r="B7" i="4"/>
  <c r="I7" i="4"/>
  <c r="H7" i="4"/>
  <c r="Q7" i="4"/>
  <c r="G7" i="4"/>
  <c r="F7" i="4"/>
  <c r="M7" i="4"/>
  <c r="E7" i="4"/>
  <c r="I20" i="4"/>
  <c r="H20" i="4"/>
  <c r="Q20" i="4"/>
  <c r="G20" i="4"/>
  <c r="F20" i="4"/>
  <c r="M20" i="4"/>
  <c r="E20" i="4"/>
  <c r="L20" i="4"/>
  <c r="D20" i="4"/>
  <c r="K20" i="4"/>
  <c r="C20" i="4"/>
  <c r="J20" i="4"/>
  <c r="B20" i="4"/>
  <c r="F25" i="4"/>
  <c r="M25" i="4"/>
  <c r="E25" i="4"/>
  <c r="L25" i="4"/>
  <c r="D25" i="4"/>
  <c r="K25" i="4"/>
  <c r="C25" i="4"/>
  <c r="J25" i="4"/>
  <c r="B25" i="4"/>
  <c r="I25" i="4"/>
  <c r="H25" i="4"/>
  <c r="Q25" i="4"/>
  <c r="G25" i="4"/>
  <c r="K22" i="4"/>
  <c r="C22" i="4"/>
  <c r="J22" i="4"/>
  <c r="B22" i="4"/>
  <c r="I22" i="4"/>
  <c r="H22" i="4"/>
  <c r="Q22" i="4"/>
  <c r="G22" i="4"/>
  <c r="F22" i="4"/>
  <c r="M22" i="4"/>
  <c r="E22" i="4"/>
  <c r="L22" i="4"/>
  <c r="D22" i="4"/>
  <c r="I12" i="4"/>
  <c r="H12" i="4"/>
  <c r="Q12" i="4"/>
  <c r="G12" i="4"/>
  <c r="F12" i="4"/>
  <c r="M12" i="4"/>
  <c r="E12" i="4"/>
  <c r="L12" i="4"/>
  <c r="D12" i="4"/>
  <c r="K12" i="4"/>
  <c r="C12" i="4"/>
  <c r="J12" i="4"/>
  <c r="B12" i="4"/>
  <c r="F17" i="4"/>
  <c r="M17" i="4"/>
  <c r="E17" i="4"/>
  <c r="L17" i="4"/>
  <c r="D17" i="4"/>
  <c r="K17" i="4"/>
  <c r="C17" i="4"/>
  <c r="J17" i="4"/>
  <c r="B17" i="4"/>
  <c r="I17" i="4"/>
  <c r="H17" i="4"/>
  <c r="Q17" i="4"/>
  <c r="G17" i="4"/>
  <c r="J13" i="4"/>
  <c r="B13" i="4"/>
  <c r="I13" i="4"/>
  <c r="H13" i="4"/>
  <c r="Q13" i="4"/>
  <c r="G13" i="4"/>
  <c r="F13" i="4"/>
  <c r="M13" i="4"/>
  <c r="E13" i="4"/>
  <c r="L13" i="4"/>
  <c r="D13" i="4"/>
  <c r="K13" i="4"/>
  <c r="C13" i="4"/>
  <c r="Q26" i="4"/>
  <c r="G26" i="4"/>
  <c r="F26" i="4"/>
  <c r="M26" i="4"/>
  <c r="E26" i="4"/>
  <c r="L26" i="4"/>
  <c r="D26" i="4"/>
  <c r="K26" i="4"/>
  <c r="C26" i="4"/>
  <c r="J26" i="4"/>
  <c r="B26" i="4"/>
  <c r="I26" i="4"/>
  <c r="H26" i="4"/>
  <c r="M8" i="4"/>
  <c r="E8" i="4"/>
  <c r="L8" i="4"/>
  <c r="D8" i="4"/>
  <c r="K8" i="4"/>
  <c r="C8" i="4"/>
  <c r="J8" i="4"/>
  <c r="B8" i="4"/>
  <c r="I8" i="4"/>
  <c r="H8" i="4"/>
  <c r="Q8" i="4"/>
  <c r="G8" i="4"/>
  <c r="F8" i="4"/>
  <c r="K6" i="4"/>
  <c r="C6" i="4"/>
  <c r="J6" i="4"/>
  <c r="B6" i="4"/>
  <c r="I6" i="4"/>
  <c r="H6" i="4"/>
  <c r="Q6" i="4"/>
  <c r="G6" i="4"/>
  <c r="F6" i="4"/>
  <c r="M6" i="4"/>
  <c r="E6" i="4"/>
  <c r="L6" i="4"/>
  <c r="D6" i="4"/>
  <c r="Q18" i="4"/>
  <c r="G18" i="4"/>
  <c r="F18" i="4"/>
  <c r="M18" i="4"/>
  <c r="E18" i="4"/>
  <c r="L18" i="4"/>
  <c r="D18" i="4"/>
  <c r="K18" i="4"/>
  <c r="C18" i="4"/>
  <c r="J18" i="4"/>
  <c r="B18" i="4"/>
  <c r="I18" i="4"/>
  <c r="H18" i="4"/>
  <c r="O23" i="4"/>
  <c r="R23" i="4" s="1"/>
  <c r="K14" i="4"/>
  <c r="C14" i="4"/>
  <c r="J14" i="4"/>
  <c r="B14" i="4"/>
  <c r="I14" i="4"/>
  <c r="H14" i="4"/>
  <c r="Q14" i="4"/>
  <c r="G14" i="4"/>
  <c r="F14" i="4"/>
  <c r="M14" i="4"/>
  <c r="E14" i="4"/>
  <c r="L14" i="4"/>
  <c r="D14" i="4"/>
  <c r="H27" i="4"/>
  <c r="Q27" i="4"/>
  <c r="G27" i="4"/>
  <c r="F27" i="4"/>
  <c r="M27" i="4"/>
  <c r="E27" i="4"/>
  <c r="L27" i="4"/>
  <c r="D27" i="4"/>
  <c r="K27" i="4"/>
  <c r="C27" i="4"/>
  <c r="J27" i="4"/>
  <c r="B27" i="4"/>
  <c r="I27" i="4"/>
  <c r="F9" i="4"/>
  <c r="M9" i="4"/>
  <c r="E9" i="4"/>
  <c r="L9" i="4"/>
  <c r="D9" i="4"/>
  <c r="K9" i="4"/>
  <c r="C9" i="4"/>
  <c r="J9" i="4"/>
  <c r="B9" i="4"/>
  <c r="I9" i="4"/>
  <c r="Q9" i="4"/>
  <c r="G9" i="4"/>
  <c r="H19" i="4"/>
  <c r="Q19" i="4"/>
  <c r="G19" i="4"/>
  <c r="F19" i="4"/>
  <c r="M19" i="4"/>
  <c r="E19" i="4"/>
  <c r="L19" i="4"/>
  <c r="D19" i="4"/>
  <c r="K19" i="4"/>
  <c r="C19" i="4"/>
  <c r="J19" i="4"/>
  <c r="B19" i="4"/>
  <c r="I19" i="4"/>
  <c r="M24" i="4"/>
  <c r="E24" i="4"/>
  <c r="L24" i="4"/>
  <c r="D24" i="4"/>
  <c r="K24" i="4"/>
  <c r="C24" i="4"/>
  <c r="J24" i="4"/>
  <c r="B24" i="4"/>
  <c r="I24" i="4"/>
  <c r="H24" i="4"/>
  <c r="Q24" i="4"/>
  <c r="G24" i="4"/>
  <c r="F24" i="4"/>
  <c r="O24" i="4" l="1"/>
  <c r="R24" i="4" s="1"/>
  <c r="O19" i="4"/>
  <c r="R19" i="4" s="1"/>
  <c r="O6" i="4"/>
  <c r="R6" i="4" s="1"/>
  <c r="O16" i="4"/>
  <c r="R16" i="4" s="1"/>
  <c r="O11" i="4"/>
  <c r="R11" i="4" s="1"/>
  <c r="O9" i="4"/>
  <c r="R9" i="4" s="1"/>
  <c r="O8" i="4"/>
  <c r="R8" i="4" s="1"/>
  <c r="O21" i="4"/>
  <c r="R21" i="4" s="1"/>
  <c r="O15" i="4"/>
  <c r="R15" i="4" s="1"/>
  <c r="O18" i="4"/>
  <c r="R18" i="4" s="1"/>
  <c r="O17" i="4"/>
  <c r="R17" i="4" s="1"/>
  <c r="O27" i="4"/>
  <c r="R27" i="4" s="1"/>
  <c r="O13" i="4"/>
  <c r="R13" i="4" s="1"/>
  <c r="O12" i="4"/>
  <c r="R12" i="4" s="1"/>
  <c r="O22" i="4"/>
  <c r="R22" i="4" s="1"/>
  <c r="O7" i="4"/>
  <c r="R7" i="4" s="1"/>
  <c r="O14" i="4"/>
  <c r="R14" i="4" s="1"/>
  <c r="O26" i="4"/>
  <c r="R26" i="4" s="1"/>
  <c r="O25" i="4"/>
  <c r="R25" i="4" s="1"/>
  <c r="O20" i="4"/>
  <c r="R20" i="4" s="1"/>
  <c r="O10" i="4"/>
  <c r="R10" i="4" s="1"/>
</calcChain>
</file>

<file path=xl/sharedStrings.xml><?xml version="1.0" encoding="utf-8"?>
<sst xmlns="http://schemas.openxmlformats.org/spreadsheetml/2006/main" count="71" uniqueCount="63">
  <si>
    <t>Planilha de Controle de Banco de Horas</t>
  </si>
  <si>
    <t>Instruções para Uso da Planilha</t>
  </si>
  <si>
    <t>https://www.pontotel.com.br/contato?utm_source=materialrico&amp;utm_medium=planilha&amp;utm_campaign=bancodehoras</t>
  </si>
  <si>
    <t>Passo 1 - Cadastro de Colaboradores</t>
  </si>
  <si>
    <t>• Na aba "Cadastro de Colaboradores", insira as informações básicas de cada colaborador:
     ◦ Nome do colaborador: Digite o nome completo.
     ◦ Salário bruto: Informe o valor mensal em reais.
     ◦ Carga horária mensal: Insira a quantidade de horas trabalhadas por mês.
• O salário por hora será calculado automaticamente com base nos dados inseridos.</t>
  </si>
  <si>
    <t>Passo 2 - Acompanhamento Diário das Horas</t>
  </si>
  <si>
    <t>• Na aba "Lançamento", faça o registro diário:
     ◦ Nome do colaborador: Selecione o nome correspondente.
     ◦ Datas: Insira as datas dos lançamentos.
     ◦ Feriado: Marque a caixa de seleção na coluna "Feriado?" se o dia for feriado. Isso impactará o cálculo das horas extras.
• Os demais campos serão calculados automaticamente com base nos dados inseridos.</t>
  </si>
  <si>
    <t>Passo 3 - Banco de Horas</t>
  </si>
  <si>
    <t>• Na aba "Acompanhamento Banco de Horas", os dados já estarão preenchidos automaticamente com base nos lançamentos.
• Preencha o campo Adicional de Horas na célula R3:
     ◦ Insira o percentual de adicional a ser pago pelas horas extras (ex.: 50%, 75%, 100%, etc.).
     ◦ Use o formato em porcentagem (ex.: 50% para 50%), conforme configurado na planilha.
• O cálculo do total será ajustado automaticamente com base no adicional informado.</t>
  </si>
  <si>
    <t>Passo 4 - Acompanhamento Mensal</t>
  </si>
  <si>
    <t>• Acompanhe e controle o banco de horas da sua equipe mês a mês:
     ◦ Faça os lançamentos diários na aba "Lançamento".
     ◦ Consulte o resumo consolidado na aba "Acompanhamento Banco de Horas".
• Mantenha a planilha atualizada para um controle eficiente.</t>
  </si>
  <si>
    <t>Em caso de dúvidas ou para enviar sugestões, entre em contato pelo e-mail: comunicacao@pontotel.com.br.</t>
  </si>
  <si>
    <t>Cadastro de Colaboradores</t>
  </si>
  <si>
    <t>Nome do Colaborador</t>
  </si>
  <si>
    <t>Salário Bruto</t>
  </si>
  <si>
    <t>Carga horária mensal</t>
  </si>
  <si>
    <t>Salário por hora</t>
  </si>
  <si>
    <t>MÊS</t>
  </si>
  <si>
    <t>Ana Silva</t>
  </si>
  <si>
    <t>Bruno Oliveira</t>
  </si>
  <si>
    <t>Carlos Mendes</t>
  </si>
  <si>
    <t>Daniela Costa</t>
  </si>
  <si>
    <t>Eduardo Lima</t>
  </si>
  <si>
    <t>Fernanda Rocha</t>
  </si>
  <si>
    <t>Gustavo Soares</t>
  </si>
  <si>
    <t>Helena Martins</t>
  </si>
  <si>
    <t>Igor Fernandes</t>
  </si>
  <si>
    <t>Juliana Alves</t>
  </si>
  <si>
    <t>Lançamento de Banco de Horas</t>
  </si>
  <si>
    <t>JORNADA DE TRABALHO DIÁRIA</t>
  </si>
  <si>
    <t>Feriado?</t>
  </si>
  <si>
    <t>Data</t>
  </si>
  <si>
    <t>Nome (Colaborador)</t>
  </si>
  <si>
    <t>Entrada</t>
  </si>
  <si>
    <t>Saída intervalo</t>
  </si>
  <si>
    <t>Retorno intervalo</t>
  </si>
  <si>
    <t>Saída</t>
  </si>
  <si>
    <t>Total horas</t>
  </si>
  <si>
    <t>Horas extras</t>
  </si>
  <si>
    <t>Horas negativas</t>
  </si>
  <si>
    <t>Acompanhamento de Banco de Horas</t>
  </si>
  <si>
    <t>Adicional de horas</t>
  </si>
  <si>
    <t>COLABORADORES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</si>
  <si>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</si>
  <si>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</si>
  <si>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</si>
  <si>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</si>
  <si>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</si>
  <si>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</si>
  <si>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</si>
  <si>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</si>
  <si>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</si>
  <si>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</si>
  <si>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</si>
  <si>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</si>
  <si>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SALDO DE HORAS (=)</t>
  </si>
  <si>
    <t>Salário (R$/hora)</t>
  </si>
  <si>
    <t>Total R$</t>
  </si>
  <si>
    <t>Outros materiais relevantes</t>
  </si>
  <si>
    <t xml:space="preserve">TESTE GRATUITO: </t>
  </si>
  <si>
    <t xml:space="preserve">TOUR GRATUITO: </t>
  </si>
  <si>
    <t>Sua empresa domina a gestão de ponto avançada?</t>
  </si>
  <si>
    <t>Veja como funciona a plataforma Pontotel na prática!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</si>
</sst>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h&quot;:&quot;mm"/>
    <numFmt numFmtId="165" formatCode="[$R$ -416]#,##0.00"/>
    <numFmt numFmtId="166" formatCode="dd&quot;/&quot;mm&quot;/&quot;yyyy"/>
    <numFmt numFmtId="167" formatCode="[$R$ ]#,##0.00"/>
    <numFmt numFmtId="168" formatCode="[hh]&quot;:&quot;mm"/>
  </numFmts>
  <fonts count="32">
    <font>
      <sz val="10"/>
      <color rgb="FF000000"/>
      <name val="Calibri"/>
      <scheme val="minor"/>
    </font>
    <font>
      <b/>
      <sz val="27"/>
      <color rgb="FF000000"/>
      <name val="Hanken Grotesk"/>
    </font>
    <font>
      <sz val="10"/>
      <color theme="1"/>
      <name val="Rubik"/>
    </font>
    <font>
      <b/>
      <sz val="23"/>
      <color rgb="FF000000"/>
      <name val="Hanken Grotesk"/>
    </font>
    <font>
      <sz val="10"/>
      <color theme="1"/>
      <name val="Hanken Grotesk"/>
    </font>
    <font>
      <sz val="16"/>
      <color rgb="FF000000"/>
      <name val="Hanken Grotesk"/>
    </font>
    <font>
      <sz val="23"/>
      <color rgb="FF000000"/>
      <name val="Hanken Grotesk"/>
    </font>
    <font>
      <b/>
      <i/>
      <sz val="10"/>
      <color rgb="FF434343"/>
      <name val="Hanken Grotesk"/>
    </font>
    <font>
      <b/>
      <sz val="24"/>
      <color rgb="FF60497A"/>
      <name val="Rubik"/>
    </font>
    <font>
      <b/>
      <sz val="10"/>
      <color rgb="FFFFFFFF"/>
      <name val="Hanken Grotesk"/>
    </font>
    <font>
      <b/>
      <sz val="10"/>
      <color theme="1"/>
      <name val="Rubik"/>
    </font>
    <font>
      <b/>
      <sz val="10"/>
      <color rgb="FF000000"/>
      <name val="Hanken Grotesk"/>
    </font>
    <font>
      <sz val="11"/>
      <color rgb="FF000000"/>
      <name val="Hanken Grotesk"/>
    </font>
    <font>
      <sz val="11"/>
      <color theme="1"/>
      <name val="Hanken Grotesk"/>
    </font>
    <font>
      <b/>
      <sz val="10"/>
      <color rgb="FFFFFFFF"/>
      <name val="Hanken Grotesk"/>
    </font>
    <font>
      <sz val="11"/>
      <color theme="6"/>
      <name val="Hanken Grotesk"/>
    </font>
    <font>
      <sz val="12"/>
      <color theme="1"/>
      <name val="Hanken Grotesk"/>
    </font>
    <font>
      <sz val="7"/>
      <color rgb="FF351C75"/>
      <name val="Hanken Grotesk"/>
    </font>
    <font>
      <u/>
      <sz val="12"/>
      <color rgb="FFFFFFFF"/>
      <name val="Hanken Grotesk"/>
    </font>
    <font>
      <sz val="10"/>
      <color rgb="FF000000"/>
      <name val="Hanken Grotesk"/>
    </font>
    <font>
      <sz val="18"/>
      <color theme="1"/>
      <name val="Rubik"/>
    </font>
    <font>
      <sz val="13"/>
      <color rgb="FF000000"/>
      <name val="Hanken Grotesk"/>
    </font>
    <font>
      <b/>
      <sz val="18"/>
      <color rgb="FF000000"/>
      <name val="Hanken Grotesk"/>
    </font>
    <font>
      <b/>
      <sz val="18"/>
      <color rgb="FF000000"/>
      <name val="Calibri"/>
    </font>
    <font>
      <sz val="10"/>
      <color theme="1"/>
      <name val="Calibri"/>
    </font>
    <font>
      <b/>
      <sz val="16"/>
      <color rgb="FF79397D"/>
      <name val="Hanken Grotesk"/>
    </font>
    <font>
      <b/>
      <sz val="10"/>
      <color rgb="FF79397D"/>
      <name val="Hanken Grotesk"/>
    </font>
    <font>
      <u/>
      <sz val="10"/>
      <color rgb="FF0000FF"/>
      <name val="Calibri"/>
    </font>
    <font>
      <u/>
      <sz val="10"/>
      <color rgb="FF0000FF"/>
      <name val="Calibri"/>
    </font>
    <font>
      <sz val="10"/>
      <color theme="1"/>
      <name val="Calibri"/>
      <scheme val="minor"/>
    </font>
    <font>
      <b/>
      <sz val="10"/>
      <color theme="1"/>
      <name val="Hanken Grotesk"/>
    </font>
    <font>
      <b/>
      <u/>
      <sz val="12"/>
      <color rgb="FFE89F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CCC31"/>
        <bgColor rgb="FFFCCC31"/>
      </patternFill>
    </fill>
    <fill>
      <patternFill patternType="solid">
        <fgColor rgb="FFF3F3F3"/>
        <bgColor rgb="FFF3F3F3"/>
      </patternFill>
    </fill>
    <fill>
      <patternFill patternType="solid">
        <fgColor rgb="FF79397D"/>
        <bgColor rgb="FF79397D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FCCC31"/>
      </left>
      <right style="thin">
        <color rgb="FFFCCC31"/>
      </right>
      <top style="thick">
        <color rgb="FFFCCC31"/>
      </top>
      <bottom style="thick">
        <color rgb="FFFCCC31"/>
      </bottom>
      <diagonal/>
    </border>
    <border>
      <left style="thin">
        <color rgb="FFFCCC31"/>
      </left>
      <right style="thick">
        <color rgb="FFFCCC31"/>
      </right>
      <top style="thick">
        <color rgb="FFFCCC31"/>
      </top>
      <bottom style="thick">
        <color rgb="FFFCCC3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20" fontId="7" fillId="3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165" fontId="16" fillId="5" borderId="1" xfId="0" applyNumberFormat="1" applyFont="1" applyFill="1" applyBorder="1" applyAlignment="1">
      <alignment horizontal="center" vertical="center" wrapText="1"/>
    </xf>
    <xf numFmtId="20" fontId="17" fillId="0" borderId="0" xfId="0" applyNumberFormat="1" applyFont="1" applyAlignment="1">
      <alignment horizontal="center" vertical="center" wrapText="1"/>
    </xf>
    <xf numFmtId="164" fontId="16" fillId="5" borderId="1" xfId="0" applyNumberFormat="1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167" fontId="13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46" fontId="16" fillId="3" borderId="1" xfId="0" applyNumberFormat="1" applyFont="1" applyFill="1" applyBorder="1" applyAlignment="1">
      <alignment horizontal="center" vertical="center" wrapText="1"/>
    </xf>
    <xf numFmtId="20" fontId="16" fillId="3" borderId="1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4" fillId="5" borderId="1" xfId="0" applyFont="1" applyFill="1" applyBorder="1" applyAlignment="1">
      <alignment horizontal="center" vertical="center" wrapText="1"/>
    </xf>
    <xf numFmtId="20" fontId="16" fillId="3" borderId="4" xfId="0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20" fontId="16" fillId="5" borderId="1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0" fontId="24" fillId="6" borderId="1" xfId="0" applyFont="1" applyFill="1" applyBorder="1"/>
    <xf numFmtId="0" fontId="24" fillId="6" borderId="1" xfId="0" applyFont="1" applyFill="1" applyBorder="1" applyAlignment="1">
      <alignment wrapText="1"/>
    </xf>
    <xf numFmtId="0" fontId="26" fillId="6" borderId="1" xfId="0" applyFont="1" applyFill="1" applyBorder="1" applyAlignment="1">
      <alignment wrapText="1"/>
    </xf>
    <xf numFmtId="0" fontId="24" fillId="6" borderId="1" xfId="0" applyFont="1" applyFill="1" applyBorder="1" applyAlignment="1">
      <alignment horizontal="center"/>
    </xf>
    <xf numFmtId="165" fontId="29" fillId="0" borderId="0" xfId="0" applyNumberFormat="1" applyFont="1"/>
    <xf numFmtId="0" fontId="16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0" fillId="0" borderId="5" xfId="0" applyBorder="1"/>
    <xf numFmtId="46" fontId="30" fillId="0" borderId="0" xfId="0" applyNumberFormat="1" applyFont="1" applyAlignment="1">
      <alignment horizontal="right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6" borderId="5" xfId="0" applyFont="1" applyFill="1" applyBorder="1" applyAlignment="1">
      <alignment horizontal="center" vertical="center"/>
    </xf>
    <xf numFmtId="0" fontId="0" fillId="0" borderId="5" xfId="0" applyBorder="1"/>
    <xf numFmtId="0" fontId="22" fillId="2" borderId="0" xfId="0" applyFont="1" applyFill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4" xfId="0" applyBorder="1"/>
    <xf numFmtId="0" fontId="28" fillId="2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7" fillId="2" borderId="1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ont>
        <b/>
        <color theme="1"/>
      </font>
      <fill>
        <patternFill patternType="solid">
          <fgColor rgb="FFD9EAD3"/>
          <bgColor rgb="FFD9EAD3"/>
        </patternFill>
      </fill>
    </dxf>
    <dxf>
      <font>
        <b/>
        <color theme="1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contato?utm_source=material_rico&amp;utm_medium=referral&amp;utm_campaign=planilha-banco-de-horas&amp;utm_content=cta_contato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getdemo.com.br/s/pontotel?utm_source=material_rico&amp;utm_medium=referral&amp;utm_campaign=planilha-banco-de-horas&amp;utm_content=cta_tou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pontotel.typeform.com/termometro?utm_source=material_rico&amp;utm_medium=referral&amp;utm_campaign=planilha-banco-de-horas&amp;utm_content=cta_termometro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962025</xdr:colOff>
      <xdr:row>6</xdr:row>
      <xdr:rowOff>190500</xdr:rowOff>
    </xdr:from>
    <xdr:ext cx="4562475" cy="2381250"/>
    <xdr:pic>
      <xdr:nvPicPr>
        <xdr:cNvPr id="2" name="image3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6</xdr:row>
      <xdr:rowOff>133350</xdr:rowOff>
    </xdr:from>
    <xdr:ext cx="2657475" cy="3324225"/>
    <xdr:pic>
      <xdr:nvPicPr>
        <xdr:cNvPr id="2" name="image2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7</xdr:col>
      <xdr:colOff>200025</xdr:colOff>
      <xdr:row>6</xdr:row>
      <xdr:rowOff>133350</xdr:rowOff>
    </xdr:from>
    <xdr:ext cx="2657475" cy="3324225"/>
    <xdr:pic>
      <xdr:nvPicPr>
        <xdr:cNvPr id="3" name="image1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showGridLines="0" topLeftCell="A12" workbookViewId="0">
      <selection activeCell="K13" sqref="K13"/>
    </sheetView>
  </sheetViews>
  <sheetFormatPr defaultColWidth="14.42578125" defaultRowHeight="15" customHeight="1"/>
  <sheetData>
    <row r="1" spans="1:19" ht="27" customHeight="1">
      <c r="A1" s="58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2"/>
      <c r="S1" s="2"/>
    </row>
    <row r="2" spans="1:19" ht="24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2"/>
      <c r="S2" s="2"/>
    </row>
    <row r="3" spans="1:19" ht="27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/>
      <c r="M3" s="8"/>
      <c r="N3" s="8"/>
      <c r="O3" s="9"/>
      <c r="P3" s="11"/>
      <c r="Q3" s="11"/>
      <c r="R3" s="2"/>
      <c r="S3" s="2"/>
    </row>
    <row r="4" spans="1:19" ht="21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7"/>
      <c r="M4" s="8"/>
      <c r="N4" s="8"/>
      <c r="O4" s="9"/>
      <c r="P4" s="2"/>
      <c r="Q4" s="2"/>
      <c r="R4" s="2"/>
      <c r="S4" s="2"/>
    </row>
    <row r="5" spans="1:19" ht="15.75" customHeight="1">
      <c r="A5" s="9"/>
      <c r="J5" s="9"/>
      <c r="K5" s="9"/>
      <c r="L5" s="8"/>
      <c r="M5" s="8"/>
      <c r="N5" s="8"/>
      <c r="O5" s="9"/>
      <c r="P5" s="2"/>
      <c r="Q5" s="2"/>
      <c r="R5" s="2"/>
      <c r="S5" s="2"/>
    </row>
    <row r="6" spans="1:19" ht="15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2"/>
      <c r="Q6" s="2"/>
      <c r="R6" s="2"/>
      <c r="S6" s="2"/>
    </row>
    <row r="7" spans="1:19" ht="15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2"/>
      <c r="Q7" s="2"/>
      <c r="R7" s="2"/>
      <c r="S7" s="2"/>
    </row>
    <row r="8" spans="1:19" ht="29.25" customHeight="1">
      <c r="A8" s="9"/>
      <c r="B8" s="57" t="s">
        <v>1</v>
      </c>
      <c r="C8" s="54"/>
      <c r="D8" s="54"/>
      <c r="E8" s="54"/>
      <c r="F8" s="54"/>
      <c r="G8" s="54"/>
      <c r="H8" s="54"/>
      <c r="I8" s="54"/>
      <c r="J8" s="54"/>
      <c r="K8" s="9"/>
      <c r="L8" s="59" t="s">
        <v>2</v>
      </c>
      <c r="M8" s="54"/>
      <c r="N8" s="54"/>
      <c r="O8" s="54"/>
      <c r="P8" s="54"/>
      <c r="Q8" s="29"/>
      <c r="R8" s="2"/>
      <c r="S8" s="2"/>
    </row>
    <row r="9" spans="1:19" ht="15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4"/>
      <c r="M9" s="54"/>
      <c r="N9" s="54"/>
      <c r="O9" s="54"/>
      <c r="P9" s="54"/>
      <c r="Q9" s="29"/>
      <c r="R9" s="2"/>
      <c r="S9" s="2"/>
    </row>
    <row r="10" spans="1:19" ht="29.25" customHeight="1">
      <c r="A10" s="9"/>
      <c r="B10" s="53" t="s">
        <v>3</v>
      </c>
      <c r="C10" s="54"/>
      <c r="D10" s="54"/>
      <c r="E10" s="54"/>
      <c r="F10" s="54"/>
      <c r="G10" s="54"/>
      <c r="H10" s="54"/>
      <c r="I10" s="54"/>
      <c r="J10" s="54"/>
      <c r="K10" s="9"/>
      <c r="L10" s="54"/>
      <c r="M10" s="54"/>
      <c r="N10" s="54"/>
      <c r="O10" s="54"/>
      <c r="P10" s="54"/>
      <c r="Q10" s="29"/>
      <c r="R10" s="2"/>
      <c r="S10" s="2"/>
    </row>
    <row r="11" spans="1:19" ht="80.25" customHeight="1">
      <c r="A11" s="9"/>
      <c r="B11" s="55" t="s">
        <v>4</v>
      </c>
      <c r="C11" s="54"/>
      <c r="D11" s="54"/>
      <c r="E11" s="54"/>
      <c r="F11" s="54"/>
      <c r="G11" s="54"/>
      <c r="H11" s="54"/>
      <c r="I11" s="54"/>
      <c r="J11" s="54"/>
      <c r="K11" s="9"/>
      <c r="L11" s="54"/>
      <c r="M11" s="54"/>
      <c r="N11" s="54"/>
      <c r="O11" s="54"/>
      <c r="P11" s="54"/>
      <c r="Q11" s="29"/>
      <c r="R11" s="2"/>
      <c r="S11" s="2"/>
    </row>
    <row r="12" spans="1:19" ht="15.75" customHeight="1">
      <c r="A12" s="9"/>
      <c r="B12" s="32"/>
      <c r="C12" s="32"/>
      <c r="D12" s="32"/>
      <c r="E12" s="32"/>
      <c r="F12" s="32"/>
      <c r="G12" s="32"/>
      <c r="H12" s="32"/>
      <c r="I12" s="9"/>
      <c r="J12" s="9"/>
      <c r="K12" s="9"/>
      <c r="L12" s="54"/>
      <c r="M12" s="54"/>
      <c r="N12" s="54"/>
      <c r="O12" s="54"/>
      <c r="P12" s="54"/>
      <c r="Q12" s="29"/>
      <c r="R12" s="2"/>
      <c r="S12" s="2"/>
    </row>
    <row r="13" spans="1:19" ht="29.25" customHeight="1">
      <c r="A13" s="9"/>
      <c r="B13" s="53" t="s">
        <v>5</v>
      </c>
      <c r="C13" s="54"/>
      <c r="D13" s="54"/>
      <c r="E13" s="54"/>
      <c r="F13" s="54"/>
      <c r="G13" s="54"/>
      <c r="H13" s="54"/>
      <c r="I13" s="54"/>
      <c r="J13" s="54"/>
      <c r="K13" s="9"/>
      <c r="L13" s="54"/>
      <c r="M13" s="54"/>
      <c r="N13" s="54"/>
      <c r="O13" s="54"/>
      <c r="P13" s="54"/>
      <c r="Q13" s="29"/>
      <c r="R13" s="2"/>
      <c r="S13" s="2"/>
    </row>
    <row r="14" spans="1:19" ht="81" customHeight="1">
      <c r="A14" s="9"/>
      <c r="B14" s="55" t="s">
        <v>6</v>
      </c>
      <c r="C14" s="54"/>
      <c r="D14" s="54"/>
      <c r="E14" s="54"/>
      <c r="F14" s="54"/>
      <c r="G14" s="54"/>
      <c r="H14" s="54"/>
      <c r="I14" s="54"/>
      <c r="J14" s="54"/>
      <c r="K14" s="9"/>
      <c r="L14" s="54"/>
      <c r="M14" s="54"/>
      <c r="N14" s="54"/>
      <c r="O14" s="54"/>
      <c r="P14" s="54"/>
      <c r="Q14" s="29"/>
      <c r="R14" s="2"/>
      <c r="S14" s="2"/>
    </row>
    <row r="15" spans="1:19" ht="18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4"/>
      <c r="M15" s="54"/>
      <c r="N15" s="54"/>
      <c r="O15" s="54"/>
      <c r="P15" s="54"/>
      <c r="Q15" s="29"/>
      <c r="R15" s="2"/>
      <c r="S15" s="2"/>
    </row>
    <row r="16" spans="1:19" ht="29.25" customHeight="1">
      <c r="A16" s="9"/>
      <c r="B16" s="53" t="s">
        <v>7</v>
      </c>
      <c r="C16" s="54"/>
      <c r="D16" s="54"/>
      <c r="E16" s="54"/>
      <c r="F16" s="54"/>
      <c r="G16" s="54"/>
      <c r="H16" s="54"/>
      <c r="I16" s="54"/>
      <c r="J16" s="54"/>
      <c r="K16" s="9"/>
      <c r="L16" s="54"/>
      <c r="M16" s="54"/>
      <c r="N16" s="54"/>
      <c r="O16" s="54"/>
      <c r="P16" s="54"/>
      <c r="Q16" s="29"/>
      <c r="R16" s="2"/>
      <c r="S16" s="2"/>
    </row>
    <row r="17" spans="1:19" ht="68.25" customHeight="1">
      <c r="A17" s="9"/>
      <c r="B17" s="55" t="s">
        <v>8</v>
      </c>
      <c r="C17" s="54"/>
      <c r="D17" s="54"/>
      <c r="E17" s="54"/>
      <c r="F17" s="54"/>
      <c r="G17" s="54"/>
      <c r="H17" s="54"/>
      <c r="I17" s="54"/>
      <c r="J17" s="54"/>
      <c r="K17" s="9"/>
      <c r="L17" s="54"/>
      <c r="M17" s="54"/>
      <c r="N17" s="54"/>
      <c r="O17" s="54"/>
      <c r="P17" s="54"/>
      <c r="Q17" s="36"/>
      <c r="R17" s="2"/>
      <c r="S17" s="2"/>
    </row>
    <row r="18" spans="1:19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36"/>
      <c r="Q18" s="36"/>
      <c r="R18" s="2"/>
      <c r="S18" s="2"/>
    </row>
    <row r="19" spans="1:19" ht="29.25" customHeight="1">
      <c r="A19" s="9"/>
      <c r="B19" s="53" t="s">
        <v>9</v>
      </c>
      <c r="C19" s="54"/>
      <c r="D19" s="54"/>
      <c r="E19" s="54"/>
      <c r="F19" s="54"/>
      <c r="G19" s="54"/>
      <c r="H19" s="54"/>
      <c r="I19" s="54"/>
      <c r="J19" s="54"/>
      <c r="K19" s="9"/>
      <c r="L19" s="9"/>
      <c r="M19" s="9"/>
      <c r="N19" s="9"/>
      <c r="O19" s="9"/>
      <c r="P19" s="36"/>
      <c r="Q19" s="36"/>
      <c r="R19" s="2"/>
      <c r="S19" s="2"/>
    </row>
    <row r="20" spans="1:19" ht="75" customHeight="1">
      <c r="A20" s="9"/>
      <c r="B20" s="55" t="s">
        <v>10</v>
      </c>
      <c r="C20" s="54"/>
      <c r="D20" s="54"/>
      <c r="E20" s="54"/>
      <c r="F20" s="54"/>
      <c r="G20" s="54"/>
      <c r="H20" s="54"/>
      <c r="I20" s="54"/>
      <c r="J20" s="54"/>
      <c r="K20" s="9"/>
      <c r="L20" s="9"/>
      <c r="M20" s="9"/>
      <c r="N20" s="9"/>
      <c r="O20" s="9"/>
      <c r="P20" s="36"/>
      <c r="Q20" s="36"/>
      <c r="R20" s="2"/>
      <c r="S20" s="2"/>
    </row>
    <row r="21" spans="1:19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36"/>
      <c r="Q21" s="36"/>
      <c r="R21" s="2"/>
      <c r="S21" s="2"/>
    </row>
    <row r="22" spans="1:19" ht="18" customHeight="1">
      <c r="A22" s="9"/>
      <c r="B22" s="56" t="s">
        <v>11</v>
      </c>
      <c r="C22" s="54"/>
      <c r="D22" s="54"/>
      <c r="E22" s="54"/>
      <c r="F22" s="54"/>
      <c r="G22" s="54"/>
      <c r="H22" s="54"/>
      <c r="I22" s="54"/>
      <c r="J22" s="54"/>
      <c r="K22" s="9"/>
      <c r="L22" s="9"/>
      <c r="M22" s="9"/>
      <c r="N22" s="9"/>
      <c r="O22" s="9"/>
      <c r="P22" s="36"/>
      <c r="Q22" s="36"/>
      <c r="R22" s="2"/>
      <c r="S22" s="2"/>
    </row>
    <row r="23" spans="1:19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36"/>
      <c r="Q23" s="36"/>
      <c r="R23" s="2"/>
      <c r="S23" s="2"/>
    </row>
    <row r="24" spans="1:19" ht="15.75" customHeight="1">
      <c r="A24" s="9"/>
      <c r="B24" s="4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36"/>
      <c r="Q24" s="36"/>
      <c r="R24" s="2"/>
      <c r="S24" s="2"/>
    </row>
    <row r="25" spans="1:19" ht="29.25" customHeight="1">
      <c r="A25" s="9"/>
      <c r="B25" s="4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36"/>
      <c r="Q25" s="36"/>
      <c r="R25" s="2"/>
      <c r="S25" s="2"/>
    </row>
    <row r="26" spans="1:19" ht="15.75" customHeight="1">
      <c r="A26" s="9"/>
      <c r="B26" s="32"/>
      <c r="C26" s="37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36"/>
      <c r="Q26" s="36"/>
      <c r="R26" s="2"/>
      <c r="S26" s="2"/>
    </row>
    <row r="27" spans="1:19" ht="15.75" customHeight="1">
      <c r="A27" s="9"/>
      <c r="B27" s="32"/>
      <c r="C27" s="3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6"/>
      <c r="Q27" s="36"/>
      <c r="R27" s="2"/>
      <c r="S27" s="2"/>
    </row>
    <row r="28" spans="1:19" ht="15.75" customHeight="1">
      <c r="A28" s="9"/>
      <c r="B28" s="32"/>
      <c r="C28" s="3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36"/>
      <c r="Q28" s="36"/>
      <c r="R28" s="2"/>
      <c r="S28" s="2"/>
    </row>
    <row r="29" spans="1:19" ht="15.75" customHeight="1">
      <c r="A29" s="9"/>
      <c r="B29" s="37"/>
      <c r="C29" s="3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36"/>
      <c r="Q29" s="36"/>
      <c r="R29" s="2"/>
      <c r="S29" s="2"/>
    </row>
    <row r="30" spans="1:19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36"/>
      <c r="Q30" s="36"/>
      <c r="R30" s="2"/>
      <c r="S30" s="2"/>
    </row>
    <row r="31" spans="1:19" ht="29.25" customHeight="1">
      <c r="A31" s="9"/>
      <c r="B31" s="4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36"/>
      <c r="Q31" s="36"/>
      <c r="R31" s="2"/>
      <c r="S31" s="2"/>
    </row>
    <row r="32" spans="1:19" ht="15.75" customHeight="1">
      <c r="A32" s="9"/>
      <c r="B32" s="3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36"/>
      <c r="Q32" s="36"/>
      <c r="R32" s="2"/>
      <c r="S32" s="2"/>
    </row>
    <row r="33" spans="1:19" ht="15.75" customHeight="1">
      <c r="A33" s="9"/>
      <c r="B33" s="32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36"/>
      <c r="Q33" s="36"/>
      <c r="R33" s="2"/>
      <c r="S33" s="2"/>
    </row>
    <row r="34" spans="1:19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36"/>
      <c r="Q34" s="36"/>
      <c r="R34" s="2"/>
      <c r="S34" s="2"/>
    </row>
    <row r="35" spans="1:19" ht="15.75" customHeight="1"/>
    <row r="36" spans="1:19" ht="15.75" customHeight="1"/>
    <row r="37" spans="1:19" ht="15.75" customHeight="1"/>
    <row r="38" spans="1:19" ht="15.75" customHeight="1"/>
    <row r="39" spans="1:19" ht="15.75" customHeight="1"/>
    <row r="40" spans="1:19" ht="15.75" customHeight="1"/>
    <row r="41" spans="1:19" ht="15.75" customHeight="1"/>
    <row r="42" spans="1:19" ht="15.75" customHeight="1"/>
    <row r="43" spans="1:19" ht="15.75" customHeight="1"/>
    <row r="44" spans="1:19" ht="15.75" customHeight="1"/>
    <row r="45" spans="1:19" ht="15.75" customHeight="1"/>
    <row r="46" spans="1:19" ht="15.75" customHeight="1"/>
    <row r="47" spans="1:19" ht="15.75" customHeight="1"/>
    <row r="48" spans="1:1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J8"/>
    <mergeCell ref="A1:Q2"/>
    <mergeCell ref="L8:P17"/>
    <mergeCell ref="B13:J13"/>
    <mergeCell ref="B16:J16"/>
    <mergeCell ref="B11:J11"/>
    <mergeCell ref="B19:J19"/>
    <mergeCell ref="B20:J20"/>
    <mergeCell ref="B10:J10"/>
    <mergeCell ref="B22:J22"/>
    <mergeCell ref="B14:J14"/>
    <mergeCell ref="B17:J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600"/>
  <sheetViews>
    <sheetView showGridLines="0" workbookViewId="0">
      <selection sqref="A1:J1"/>
    </sheetView>
  </sheetViews>
  <sheetFormatPr defaultColWidth="14.42578125" defaultRowHeight="15" customHeight="1"/>
  <cols>
    <col min="1" max="26" width="17.7109375" style="49" customWidth="1"/>
  </cols>
  <sheetData>
    <row r="1" spans="1:26" ht="44.25" customHeight="1">
      <c r="A1" s="58" t="s">
        <v>12</v>
      </c>
      <c r="B1" s="54"/>
      <c r="C1" s="54"/>
      <c r="D1" s="54"/>
      <c r="E1" s="54"/>
      <c r="F1" s="54"/>
      <c r="G1" s="54"/>
      <c r="H1" s="54"/>
      <c r="I1" s="54"/>
      <c r="J1" s="5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4"/>
      <c r="B2" s="5"/>
      <c r="C2" s="4"/>
      <c r="D2" s="6"/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1"/>
      <c r="Z2" s="1"/>
    </row>
    <row r="3" spans="1:26" ht="29.25" customHeight="1">
      <c r="B3" s="13" t="s">
        <v>13</v>
      </c>
      <c r="C3" s="13" t="s">
        <v>14</v>
      </c>
      <c r="D3" s="13" t="s">
        <v>15</v>
      </c>
      <c r="E3" s="13" t="s">
        <v>16</v>
      </c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 t="s">
        <v>17</v>
      </c>
      <c r="Y3" s="14"/>
      <c r="Z3" s="14"/>
    </row>
    <row r="4" spans="1:26" ht="29.25" customHeight="1">
      <c r="B4" s="17" t="s">
        <v>18</v>
      </c>
      <c r="C4" s="18">
        <v>3500</v>
      </c>
      <c r="D4" s="19">
        <v>220</v>
      </c>
      <c r="E4" s="24">
        <f t="shared" ref="E4:E67" si="0">IFERROR(C4/D4,)</f>
        <v>15.909090909090908</v>
      </c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>
        <f>MONTH(C4)</f>
        <v>8</v>
      </c>
      <c r="Y4" s="1"/>
      <c r="Z4" s="1"/>
    </row>
    <row r="5" spans="1:26" ht="29.25" customHeight="1">
      <c r="B5" s="18" t="s">
        <v>19</v>
      </c>
      <c r="C5" s="28">
        <v>4200</v>
      </c>
      <c r="D5" s="19">
        <v>200</v>
      </c>
      <c r="E5" s="24">
        <f t="shared" si="0"/>
        <v>21</v>
      </c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 t="e">
        <f t="shared" ref="X5:X68" si="1">MONTH(B5)</f>
        <v>#VALUE!</v>
      </c>
      <c r="Y5" s="1"/>
      <c r="Z5" s="1"/>
    </row>
    <row r="6" spans="1:26" ht="29.25" customHeight="1">
      <c r="B6" s="18" t="s">
        <v>20</v>
      </c>
      <c r="C6" s="28">
        <v>2800</v>
      </c>
      <c r="D6" s="19">
        <v>180</v>
      </c>
      <c r="E6" s="24">
        <f t="shared" si="0"/>
        <v>15.555555555555555</v>
      </c>
      <c r="F6" s="6"/>
      <c r="G6" s="6"/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 t="e">
        <f t="shared" si="1"/>
        <v>#VALUE!</v>
      </c>
      <c r="Y6" s="1"/>
      <c r="Z6" s="1"/>
    </row>
    <row r="7" spans="1:26" ht="29.25" customHeight="1">
      <c r="B7" s="18" t="s">
        <v>21</v>
      </c>
      <c r="C7" s="28">
        <v>3900</v>
      </c>
      <c r="D7" s="19">
        <v>220</v>
      </c>
      <c r="E7" s="24">
        <f t="shared" si="0"/>
        <v>17.727272727272727</v>
      </c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 t="e">
        <f t="shared" si="1"/>
        <v>#VALUE!</v>
      </c>
      <c r="Y7" s="1"/>
      <c r="Z7" s="1"/>
    </row>
    <row r="8" spans="1:26" ht="29.25" customHeight="1">
      <c r="B8" s="18" t="s">
        <v>22</v>
      </c>
      <c r="C8" s="28">
        <v>3100</v>
      </c>
      <c r="D8" s="19">
        <v>200</v>
      </c>
      <c r="E8" s="24">
        <f t="shared" si="0"/>
        <v>15.5</v>
      </c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 t="e">
        <f t="shared" si="1"/>
        <v>#VALUE!</v>
      </c>
      <c r="Y8" s="1"/>
      <c r="Z8" s="1"/>
    </row>
    <row r="9" spans="1:26" ht="29.25" customHeight="1">
      <c r="B9" s="18" t="s">
        <v>23</v>
      </c>
      <c r="C9" s="28">
        <v>4500</v>
      </c>
      <c r="D9" s="19">
        <v>220</v>
      </c>
      <c r="E9" s="24">
        <f t="shared" si="0"/>
        <v>20.454545454545453</v>
      </c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 t="e">
        <f t="shared" si="1"/>
        <v>#VALUE!</v>
      </c>
      <c r="Y9" s="1"/>
      <c r="Z9" s="1"/>
    </row>
    <row r="10" spans="1:26" ht="29.25" customHeight="1">
      <c r="B10" s="18" t="s">
        <v>24</v>
      </c>
      <c r="C10" s="28">
        <v>3700</v>
      </c>
      <c r="D10" s="19">
        <v>210</v>
      </c>
      <c r="E10" s="24">
        <f t="shared" si="0"/>
        <v>17.61904761904762</v>
      </c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 t="e">
        <f t="shared" si="1"/>
        <v>#VALUE!</v>
      </c>
      <c r="Y10" s="1"/>
      <c r="Z10" s="1"/>
    </row>
    <row r="11" spans="1:26" ht="29.25" customHeight="1">
      <c r="B11" s="18" t="s">
        <v>25</v>
      </c>
      <c r="C11" s="28">
        <v>2900</v>
      </c>
      <c r="D11" s="19">
        <v>180</v>
      </c>
      <c r="E11" s="24">
        <f t="shared" si="0"/>
        <v>16.111111111111111</v>
      </c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 t="e">
        <f t="shared" si="1"/>
        <v>#VALUE!</v>
      </c>
      <c r="Y11" s="1"/>
      <c r="Z11" s="1"/>
    </row>
    <row r="12" spans="1:26" ht="29.25" customHeight="1">
      <c r="B12" s="18" t="s">
        <v>26</v>
      </c>
      <c r="C12" s="28">
        <v>3300</v>
      </c>
      <c r="D12" s="19">
        <v>200</v>
      </c>
      <c r="E12" s="24">
        <f t="shared" si="0"/>
        <v>16.5</v>
      </c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 t="e">
        <f t="shared" si="1"/>
        <v>#VALUE!</v>
      </c>
      <c r="Y12" s="1"/>
      <c r="Z12" s="1"/>
    </row>
    <row r="13" spans="1:26" ht="29.25" customHeight="1">
      <c r="B13" s="18" t="s">
        <v>27</v>
      </c>
      <c r="C13" s="28">
        <v>4100</v>
      </c>
      <c r="D13" s="19">
        <v>220</v>
      </c>
      <c r="E13" s="24">
        <f t="shared" si="0"/>
        <v>18.636363636363637</v>
      </c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 t="e">
        <f t="shared" si="1"/>
        <v>#VALUE!</v>
      </c>
      <c r="Y13" s="1"/>
      <c r="Z13" s="1"/>
    </row>
    <row r="14" spans="1:26" ht="29.25" customHeight="1">
      <c r="B14" s="18"/>
      <c r="C14" s="19"/>
      <c r="D14" s="19"/>
      <c r="E14" s="24">
        <f t="shared" si="0"/>
        <v>0</v>
      </c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>
        <f t="shared" si="1"/>
        <v>1</v>
      </c>
      <c r="Y14" s="1"/>
      <c r="Z14" s="1"/>
    </row>
    <row r="15" spans="1:26" ht="29.25" customHeight="1">
      <c r="B15" s="18"/>
      <c r="C15" s="19"/>
      <c r="D15" s="19"/>
      <c r="E15" s="24">
        <f t="shared" si="0"/>
        <v>0</v>
      </c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>
        <f t="shared" si="1"/>
        <v>1</v>
      </c>
      <c r="Y15" s="1"/>
      <c r="Z15" s="1"/>
    </row>
    <row r="16" spans="1:26" ht="29.25" customHeight="1">
      <c r="B16" s="18"/>
      <c r="C16" s="19"/>
      <c r="D16" s="19"/>
      <c r="E16" s="24">
        <f t="shared" si="0"/>
        <v>0</v>
      </c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f t="shared" si="1"/>
        <v>1</v>
      </c>
      <c r="Y16" s="1"/>
      <c r="Z16" s="1"/>
    </row>
    <row r="17" spans="2:26" ht="29.25" customHeight="1">
      <c r="B17" s="18"/>
      <c r="C17" s="19"/>
      <c r="D17" s="19"/>
      <c r="E17" s="24">
        <f t="shared" si="0"/>
        <v>0</v>
      </c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>
        <f t="shared" si="1"/>
        <v>1</v>
      </c>
      <c r="Y17" s="1"/>
      <c r="Z17" s="1"/>
    </row>
    <row r="18" spans="2:26" ht="29.25" customHeight="1">
      <c r="B18" s="18"/>
      <c r="C18" s="19"/>
      <c r="D18" s="19"/>
      <c r="E18" s="24">
        <f t="shared" si="0"/>
        <v>0</v>
      </c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>
        <f t="shared" si="1"/>
        <v>1</v>
      </c>
      <c r="Y18" s="1"/>
      <c r="Z18" s="1"/>
    </row>
    <row r="19" spans="2:26" ht="29.25" customHeight="1">
      <c r="B19" s="18"/>
      <c r="C19" s="19"/>
      <c r="D19" s="19"/>
      <c r="E19" s="24">
        <f t="shared" si="0"/>
        <v>0</v>
      </c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>
        <f t="shared" si="1"/>
        <v>1</v>
      </c>
      <c r="Y19" s="1"/>
      <c r="Z19" s="1"/>
    </row>
    <row r="20" spans="2:26" ht="29.25" customHeight="1">
      <c r="B20" s="18"/>
      <c r="C20" s="19"/>
      <c r="D20" s="19"/>
      <c r="E20" s="24">
        <f t="shared" si="0"/>
        <v>0</v>
      </c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>
        <f t="shared" si="1"/>
        <v>1</v>
      </c>
      <c r="Y20" s="1"/>
      <c r="Z20" s="1"/>
    </row>
    <row r="21" spans="2:26" ht="29.25" customHeight="1">
      <c r="B21" s="18"/>
      <c r="C21" s="19"/>
      <c r="D21" s="19"/>
      <c r="E21" s="24">
        <f t="shared" si="0"/>
        <v>0</v>
      </c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>
        <f t="shared" si="1"/>
        <v>1</v>
      </c>
      <c r="Y21" s="1"/>
      <c r="Z21" s="1"/>
    </row>
    <row r="22" spans="2:26" ht="29.25" customHeight="1">
      <c r="B22" s="18"/>
      <c r="C22" s="19"/>
      <c r="D22" s="19"/>
      <c r="E22" s="24">
        <f t="shared" si="0"/>
        <v>0</v>
      </c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>
        <f t="shared" si="1"/>
        <v>1</v>
      </c>
      <c r="Y22" s="1"/>
      <c r="Z22" s="1"/>
    </row>
    <row r="23" spans="2:26" ht="29.25" customHeight="1">
      <c r="B23" s="18"/>
      <c r="C23" s="19"/>
      <c r="D23" s="19"/>
      <c r="E23" s="24">
        <f t="shared" si="0"/>
        <v>0</v>
      </c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>
        <f t="shared" si="1"/>
        <v>1</v>
      </c>
      <c r="Y23" s="1"/>
      <c r="Z23" s="1"/>
    </row>
    <row r="24" spans="2:26" ht="29.25" customHeight="1">
      <c r="B24" s="18"/>
      <c r="C24" s="19"/>
      <c r="D24" s="19"/>
      <c r="E24" s="24">
        <f t="shared" si="0"/>
        <v>0</v>
      </c>
      <c r="F24" s="6"/>
      <c r="G24" s="6"/>
      <c r="H24" s="6"/>
      <c r="I24" s="6"/>
      <c r="J24" s="6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>
        <f t="shared" si="1"/>
        <v>1</v>
      </c>
      <c r="Y24" s="1"/>
      <c r="Z24" s="1"/>
    </row>
    <row r="25" spans="2:26" ht="29.25" customHeight="1">
      <c r="B25" s="18"/>
      <c r="C25" s="19"/>
      <c r="D25" s="19"/>
      <c r="E25" s="24">
        <f t="shared" si="0"/>
        <v>0</v>
      </c>
      <c r="F25" s="6"/>
      <c r="G25" s="6"/>
      <c r="H25" s="6"/>
      <c r="I25" s="6"/>
      <c r="J25" s="6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>
        <f t="shared" si="1"/>
        <v>1</v>
      </c>
      <c r="Y25" s="1"/>
      <c r="Z25" s="1"/>
    </row>
    <row r="26" spans="2:26" ht="29.25" customHeight="1">
      <c r="B26" s="18"/>
      <c r="C26" s="19"/>
      <c r="D26" s="19"/>
      <c r="E26" s="24">
        <f t="shared" si="0"/>
        <v>0</v>
      </c>
      <c r="F26" s="6"/>
      <c r="G26" s="6"/>
      <c r="H26" s="6"/>
      <c r="I26" s="6"/>
      <c r="J26" s="6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>
        <f t="shared" si="1"/>
        <v>1</v>
      </c>
      <c r="Y26" s="1"/>
      <c r="Z26" s="1"/>
    </row>
    <row r="27" spans="2:26" ht="29.25" customHeight="1">
      <c r="B27" s="18"/>
      <c r="C27" s="19"/>
      <c r="D27" s="19"/>
      <c r="E27" s="24">
        <f t="shared" si="0"/>
        <v>0</v>
      </c>
      <c r="F27" s="6"/>
      <c r="G27" s="6"/>
      <c r="H27" s="6"/>
      <c r="I27" s="6"/>
      <c r="J27" s="6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>
        <f t="shared" si="1"/>
        <v>1</v>
      </c>
      <c r="Y27" s="1"/>
      <c r="Z27" s="1"/>
    </row>
    <row r="28" spans="2:26" ht="29.25" customHeight="1">
      <c r="B28" s="18"/>
      <c r="C28" s="19"/>
      <c r="D28" s="19"/>
      <c r="E28" s="24">
        <f t="shared" si="0"/>
        <v>0</v>
      </c>
      <c r="F28" s="6"/>
      <c r="G28" s="6"/>
      <c r="H28" s="6"/>
      <c r="I28" s="6"/>
      <c r="J28" s="6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>
        <f t="shared" si="1"/>
        <v>1</v>
      </c>
      <c r="Y28" s="1"/>
      <c r="Z28" s="1"/>
    </row>
    <row r="29" spans="2:26" ht="29.25" customHeight="1">
      <c r="B29" s="18"/>
      <c r="C29" s="19"/>
      <c r="D29" s="19"/>
      <c r="E29" s="24">
        <f t="shared" si="0"/>
        <v>0</v>
      </c>
      <c r="F29" s="6"/>
      <c r="G29" s="6"/>
      <c r="H29" s="6"/>
      <c r="I29" s="6"/>
      <c r="J29" s="6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>
        <f t="shared" si="1"/>
        <v>1</v>
      </c>
      <c r="Y29" s="1"/>
      <c r="Z29" s="1"/>
    </row>
    <row r="30" spans="2:26" ht="29.25" customHeight="1">
      <c r="B30" s="18"/>
      <c r="C30" s="19"/>
      <c r="D30" s="19"/>
      <c r="E30" s="24">
        <f t="shared" si="0"/>
        <v>0</v>
      </c>
      <c r="F30" s="6"/>
      <c r="G30" s="6"/>
      <c r="H30" s="6"/>
      <c r="I30" s="6"/>
      <c r="J30" s="6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f t="shared" si="1"/>
        <v>1</v>
      </c>
      <c r="Y30" s="1"/>
      <c r="Z30" s="1"/>
    </row>
    <row r="31" spans="2:26" ht="29.25" customHeight="1">
      <c r="B31" s="18"/>
      <c r="C31" s="19"/>
      <c r="D31" s="19"/>
      <c r="E31" s="24">
        <f t="shared" si="0"/>
        <v>0</v>
      </c>
      <c r="F31" s="6"/>
      <c r="G31" s="6"/>
      <c r="H31" s="6"/>
      <c r="I31" s="6"/>
      <c r="J31" s="6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>
        <f t="shared" si="1"/>
        <v>1</v>
      </c>
      <c r="Y31" s="1"/>
      <c r="Z31" s="1"/>
    </row>
    <row r="32" spans="2:26" ht="29.25" customHeight="1">
      <c r="B32" s="18"/>
      <c r="C32" s="19"/>
      <c r="D32" s="19"/>
      <c r="E32" s="24">
        <f t="shared" si="0"/>
        <v>0</v>
      </c>
      <c r="F32" s="6"/>
      <c r="G32" s="6"/>
      <c r="H32" s="6"/>
      <c r="I32" s="6"/>
      <c r="J32" s="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>
        <f t="shared" si="1"/>
        <v>1</v>
      </c>
      <c r="Y32" s="1"/>
      <c r="Z32" s="1"/>
    </row>
    <row r="33" spans="2:26" ht="29.25" customHeight="1">
      <c r="B33" s="18"/>
      <c r="C33" s="19"/>
      <c r="D33" s="19"/>
      <c r="E33" s="24">
        <f t="shared" si="0"/>
        <v>0</v>
      </c>
      <c r="F33" s="6"/>
      <c r="G33" s="6"/>
      <c r="H33" s="6"/>
      <c r="I33" s="6"/>
      <c r="J33" s="6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>
        <f t="shared" si="1"/>
        <v>1</v>
      </c>
      <c r="Y33" s="1"/>
      <c r="Z33" s="1"/>
    </row>
    <row r="34" spans="2:26" ht="29.25" customHeight="1">
      <c r="B34" s="18"/>
      <c r="C34" s="19"/>
      <c r="D34" s="19"/>
      <c r="E34" s="24">
        <f t="shared" si="0"/>
        <v>0</v>
      </c>
      <c r="F34" s="6"/>
      <c r="G34" s="6"/>
      <c r="H34" s="6"/>
      <c r="I34" s="6"/>
      <c r="J34" s="6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>
        <f t="shared" si="1"/>
        <v>1</v>
      </c>
      <c r="Y34" s="1"/>
      <c r="Z34" s="1"/>
    </row>
    <row r="35" spans="2:26" ht="29.25" customHeight="1">
      <c r="B35" s="18"/>
      <c r="C35" s="19"/>
      <c r="D35" s="19"/>
      <c r="E35" s="24">
        <f t="shared" si="0"/>
        <v>0</v>
      </c>
      <c r="F35" s="6"/>
      <c r="G35" s="6"/>
      <c r="H35" s="6"/>
      <c r="I35" s="6"/>
      <c r="J35" s="6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>
        <f t="shared" si="1"/>
        <v>1</v>
      </c>
      <c r="Y35" s="1"/>
      <c r="Z35" s="1"/>
    </row>
    <row r="36" spans="2:26" ht="29.25" customHeight="1">
      <c r="B36" s="18"/>
      <c r="C36" s="19"/>
      <c r="D36" s="19"/>
      <c r="E36" s="24">
        <f t="shared" si="0"/>
        <v>0</v>
      </c>
      <c r="F36" s="6"/>
      <c r="G36" s="6"/>
      <c r="H36" s="6"/>
      <c r="I36" s="6"/>
      <c r="J36" s="6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>
        <f t="shared" si="1"/>
        <v>1</v>
      </c>
      <c r="Y36" s="1"/>
      <c r="Z36" s="1"/>
    </row>
    <row r="37" spans="2:26" ht="29.25" customHeight="1">
      <c r="B37" s="18"/>
      <c r="C37" s="19"/>
      <c r="D37" s="19"/>
      <c r="E37" s="24">
        <f t="shared" si="0"/>
        <v>0</v>
      </c>
      <c r="F37" s="6"/>
      <c r="G37" s="6"/>
      <c r="H37" s="6"/>
      <c r="I37" s="6"/>
      <c r="J37" s="6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>
        <f t="shared" si="1"/>
        <v>1</v>
      </c>
      <c r="Y37" s="1"/>
      <c r="Z37" s="1"/>
    </row>
    <row r="38" spans="2:26" ht="29.25" customHeight="1">
      <c r="B38" s="18"/>
      <c r="C38" s="19"/>
      <c r="D38" s="19"/>
      <c r="E38" s="24">
        <f t="shared" si="0"/>
        <v>0</v>
      </c>
      <c r="F38" s="6"/>
      <c r="G38" s="6"/>
      <c r="H38" s="6"/>
      <c r="I38" s="6"/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>
        <f t="shared" si="1"/>
        <v>1</v>
      </c>
      <c r="Y38" s="1"/>
      <c r="Z38" s="1"/>
    </row>
    <row r="39" spans="2:26" ht="29.25" customHeight="1">
      <c r="B39" s="18"/>
      <c r="C39" s="19"/>
      <c r="D39" s="19"/>
      <c r="E39" s="24">
        <f t="shared" si="0"/>
        <v>0</v>
      </c>
      <c r="F39" s="6"/>
      <c r="G39" s="6"/>
      <c r="H39" s="6"/>
      <c r="I39" s="6"/>
      <c r="J39" s="6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>
        <f t="shared" si="1"/>
        <v>1</v>
      </c>
      <c r="Y39" s="1"/>
      <c r="Z39" s="1"/>
    </row>
    <row r="40" spans="2:26" ht="29.25" customHeight="1">
      <c r="B40" s="18"/>
      <c r="C40" s="19"/>
      <c r="D40" s="19"/>
      <c r="E40" s="24">
        <f t="shared" si="0"/>
        <v>0</v>
      </c>
      <c r="F40" s="6"/>
      <c r="G40" s="6"/>
      <c r="H40" s="6"/>
      <c r="I40" s="6"/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>
        <f t="shared" si="1"/>
        <v>1</v>
      </c>
      <c r="Y40" s="1"/>
      <c r="Z40" s="1"/>
    </row>
    <row r="41" spans="2:26" ht="29.25" customHeight="1">
      <c r="B41" s="18"/>
      <c r="C41" s="19"/>
      <c r="D41" s="19"/>
      <c r="E41" s="24">
        <f t="shared" si="0"/>
        <v>0</v>
      </c>
      <c r="F41" s="6"/>
      <c r="G41" s="6"/>
      <c r="H41" s="6"/>
      <c r="I41" s="6"/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>
        <f t="shared" si="1"/>
        <v>1</v>
      </c>
      <c r="Y41" s="1"/>
      <c r="Z41" s="1"/>
    </row>
    <row r="42" spans="2:26" ht="29.25" customHeight="1">
      <c r="B42" s="18"/>
      <c r="C42" s="19"/>
      <c r="D42" s="19"/>
      <c r="E42" s="24">
        <f t="shared" si="0"/>
        <v>0</v>
      </c>
      <c r="F42" s="6"/>
      <c r="G42" s="6"/>
      <c r="H42" s="6"/>
      <c r="I42" s="6"/>
      <c r="J42" s="6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>
        <f t="shared" si="1"/>
        <v>1</v>
      </c>
      <c r="Y42" s="1"/>
      <c r="Z42" s="1"/>
    </row>
    <row r="43" spans="2:26" ht="29.25" customHeight="1">
      <c r="B43" s="18"/>
      <c r="C43" s="19"/>
      <c r="D43" s="19"/>
      <c r="E43" s="24">
        <f t="shared" si="0"/>
        <v>0</v>
      </c>
      <c r="F43" s="6"/>
      <c r="G43" s="6"/>
      <c r="H43" s="6"/>
      <c r="I43" s="6"/>
      <c r="J43" s="6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>
        <f t="shared" si="1"/>
        <v>1</v>
      </c>
      <c r="Y43" s="1"/>
      <c r="Z43" s="1"/>
    </row>
    <row r="44" spans="2:26" ht="29.25" customHeight="1">
      <c r="B44" s="18"/>
      <c r="C44" s="19"/>
      <c r="D44" s="19"/>
      <c r="E44" s="24">
        <f t="shared" si="0"/>
        <v>0</v>
      </c>
      <c r="F44" s="6"/>
      <c r="G44" s="6"/>
      <c r="H44" s="6"/>
      <c r="I44" s="6"/>
      <c r="J44" s="6"/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>
        <f t="shared" si="1"/>
        <v>1</v>
      </c>
      <c r="Y44" s="1"/>
      <c r="Z44" s="1"/>
    </row>
    <row r="45" spans="2:26" ht="29.25" customHeight="1">
      <c r="B45" s="18"/>
      <c r="C45" s="19"/>
      <c r="D45" s="19"/>
      <c r="E45" s="24">
        <f t="shared" si="0"/>
        <v>0</v>
      </c>
      <c r="F45" s="6"/>
      <c r="G45" s="6"/>
      <c r="H45" s="6"/>
      <c r="I45" s="6"/>
      <c r="J45" s="6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>
        <f t="shared" si="1"/>
        <v>1</v>
      </c>
      <c r="Y45" s="1"/>
      <c r="Z45" s="1"/>
    </row>
    <row r="46" spans="2:26" ht="29.25" customHeight="1">
      <c r="B46" s="18"/>
      <c r="C46" s="19"/>
      <c r="D46" s="19"/>
      <c r="E46" s="24">
        <f t="shared" si="0"/>
        <v>0</v>
      </c>
      <c r="F46" s="6"/>
      <c r="G46" s="6"/>
      <c r="H46" s="6"/>
      <c r="I46" s="6"/>
      <c r="J46" s="6"/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>
        <f t="shared" si="1"/>
        <v>1</v>
      </c>
      <c r="Y46" s="1"/>
      <c r="Z46" s="1"/>
    </row>
    <row r="47" spans="2:26" ht="29.25" customHeight="1">
      <c r="B47" s="18"/>
      <c r="C47" s="19"/>
      <c r="D47" s="19"/>
      <c r="E47" s="24">
        <f t="shared" si="0"/>
        <v>0</v>
      </c>
      <c r="F47" s="6"/>
      <c r="G47" s="6"/>
      <c r="H47" s="6"/>
      <c r="I47" s="6"/>
      <c r="J47" s="6"/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>
        <f t="shared" si="1"/>
        <v>1</v>
      </c>
      <c r="Y47" s="1"/>
      <c r="Z47" s="1"/>
    </row>
    <row r="48" spans="2:26" ht="29.25" customHeight="1">
      <c r="B48" s="18"/>
      <c r="C48" s="19"/>
      <c r="D48" s="19"/>
      <c r="E48" s="24">
        <f t="shared" si="0"/>
        <v>0</v>
      </c>
      <c r="F48" s="6"/>
      <c r="G48" s="6"/>
      <c r="H48" s="6"/>
      <c r="I48" s="6"/>
      <c r="J48" s="6"/>
      <c r="K48" s="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>
        <f t="shared" si="1"/>
        <v>1</v>
      </c>
      <c r="Y48" s="1"/>
      <c r="Z48" s="1"/>
    </row>
    <row r="49" spans="2:26" ht="29.25" customHeight="1">
      <c r="B49" s="18"/>
      <c r="C49" s="19"/>
      <c r="D49" s="19"/>
      <c r="E49" s="24">
        <f t="shared" si="0"/>
        <v>0</v>
      </c>
      <c r="F49" s="6"/>
      <c r="G49" s="6"/>
      <c r="H49" s="6"/>
      <c r="I49" s="6"/>
      <c r="J49" s="6"/>
      <c r="K49" s="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>
        <f t="shared" si="1"/>
        <v>1</v>
      </c>
      <c r="Y49" s="1"/>
      <c r="Z49" s="1"/>
    </row>
    <row r="50" spans="2:26" ht="29.25" customHeight="1">
      <c r="B50" s="18"/>
      <c r="C50" s="19"/>
      <c r="D50" s="19"/>
      <c r="E50" s="24">
        <f t="shared" si="0"/>
        <v>0</v>
      </c>
      <c r="F50" s="6"/>
      <c r="G50" s="6"/>
      <c r="H50" s="6"/>
      <c r="I50" s="6"/>
      <c r="J50" s="6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>
        <f t="shared" si="1"/>
        <v>1</v>
      </c>
      <c r="Y50" s="1"/>
      <c r="Z50" s="1"/>
    </row>
    <row r="51" spans="2:26" ht="29.25" customHeight="1">
      <c r="B51" s="18"/>
      <c r="C51" s="19"/>
      <c r="D51" s="19"/>
      <c r="E51" s="24">
        <f t="shared" si="0"/>
        <v>0</v>
      </c>
      <c r="F51" s="6"/>
      <c r="G51" s="6"/>
      <c r="H51" s="6"/>
      <c r="I51" s="6"/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>
        <f t="shared" si="1"/>
        <v>1</v>
      </c>
      <c r="Y51" s="1"/>
      <c r="Z51" s="1"/>
    </row>
    <row r="52" spans="2:26" ht="29.25" customHeight="1">
      <c r="B52" s="18"/>
      <c r="C52" s="19"/>
      <c r="D52" s="19"/>
      <c r="E52" s="24">
        <f t="shared" si="0"/>
        <v>0</v>
      </c>
      <c r="F52" s="6"/>
      <c r="G52" s="6"/>
      <c r="H52" s="6"/>
      <c r="I52" s="6"/>
      <c r="J52" s="6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>
        <f t="shared" si="1"/>
        <v>1</v>
      </c>
      <c r="Y52" s="1"/>
      <c r="Z52" s="1"/>
    </row>
    <row r="53" spans="2:26" ht="29.25" customHeight="1">
      <c r="B53" s="18"/>
      <c r="C53" s="19"/>
      <c r="D53" s="19"/>
      <c r="E53" s="24">
        <f t="shared" si="0"/>
        <v>0</v>
      </c>
      <c r="F53" s="6"/>
      <c r="G53" s="6"/>
      <c r="H53" s="6"/>
      <c r="I53" s="6"/>
      <c r="J53" s="6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>
        <f t="shared" si="1"/>
        <v>1</v>
      </c>
      <c r="Y53" s="1"/>
      <c r="Z53" s="1"/>
    </row>
    <row r="54" spans="2:26" ht="29.25" customHeight="1">
      <c r="B54" s="18"/>
      <c r="C54" s="19"/>
      <c r="D54" s="19"/>
      <c r="E54" s="24">
        <f t="shared" si="0"/>
        <v>0</v>
      </c>
      <c r="F54" s="6"/>
      <c r="G54" s="6"/>
      <c r="H54" s="6"/>
      <c r="I54" s="6"/>
      <c r="J54" s="6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>
        <f t="shared" si="1"/>
        <v>1</v>
      </c>
      <c r="Y54" s="1"/>
      <c r="Z54" s="1"/>
    </row>
    <row r="55" spans="2:26" ht="29.25" customHeight="1">
      <c r="B55" s="18"/>
      <c r="C55" s="19"/>
      <c r="D55" s="19"/>
      <c r="E55" s="24">
        <f t="shared" si="0"/>
        <v>0</v>
      </c>
      <c r="F55" s="6"/>
      <c r="G55" s="6"/>
      <c r="H55" s="6"/>
      <c r="I55" s="6"/>
      <c r="J55" s="6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>
        <f t="shared" si="1"/>
        <v>1</v>
      </c>
      <c r="Y55" s="1"/>
      <c r="Z55" s="1"/>
    </row>
    <row r="56" spans="2:26" ht="29.25" customHeight="1">
      <c r="B56" s="18"/>
      <c r="C56" s="19"/>
      <c r="D56" s="19"/>
      <c r="E56" s="24">
        <f t="shared" si="0"/>
        <v>0</v>
      </c>
      <c r="F56" s="6"/>
      <c r="G56" s="6"/>
      <c r="H56" s="6"/>
      <c r="I56" s="6"/>
      <c r="J56" s="6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>
        <f t="shared" si="1"/>
        <v>1</v>
      </c>
      <c r="Y56" s="1"/>
      <c r="Z56" s="1"/>
    </row>
    <row r="57" spans="2:26" ht="29.25" customHeight="1">
      <c r="B57" s="18"/>
      <c r="C57" s="19"/>
      <c r="D57" s="19"/>
      <c r="E57" s="24">
        <f t="shared" si="0"/>
        <v>0</v>
      </c>
      <c r="F57" s="6"/>
      <c r="G57" s="6"/>
      <c r="H57" s="6"/>
      <c r="I57" s="6"/>
      <c r="J57" s="6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>
        <f t="shared" si="1"/>
        <v>1</v>
      </c>
      <c r="Y57" s="1"/>
      <c r="Z57" s="1"/>
    </row>
    <row r="58" spans="2:26" ht="29.25" customHeight="1">
      <c r="B58" s="18"/>
      <c r="C58" s="19"/>
      <c r="D58" s="19"/>
      <c r="E58" s="24">
        <f t="shared" si="0"/>
        <v>0</v>
      </c>
      <c r="F58" s="6"/>
      <c r="G58" s="6"/>
      <c r="H58" s="6"/>
      <c r="I58" s="6"/>
      <c r="J58" s="6"/>
      <c r="K58" s="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>
        <f t="shared" si="1"/>
        <v>1</v>
      </c>
      <c r="Y58" s="1"/>
      <c r="Z58" s="1"/>
    </row>
    <row r="59" spans="2:26" ht="29.25" customHeight="1">
      <c r="B59" s="18"/>
      <c r="C59" s="19"/>
      <c r="D59" s="19"/>
      <c r="E59" s="24">
        <f t="shared" si="0"/>
        <v>0</v>
      </c>
      <c r="F59" s="6"/>
      <c r="G59" s="6"/>
      <c r="H59" s="6"/>
      <c r="I59" s="6"/>
      <c r="J59" s="6"/>
      <c r="K59" s="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>
        <f t="shared" si="1"/>
        <v>1</v>
      </c>
      <c r="Y59" s="1"/>
      <c r="Z59" s="1"/>
    </row>
    <row r="60" spans="2:26" ht="29.25" customHeight="1">
      <c r="B60" s="18"/>
      <c r="C60" s="19"/>
      <c r="D60" s="19"/>
      <c r="E60" s="24">
        <f t="shared" si="0"/>
        <v>0</v>
      </c>
      <c r="F60" s="6"/>
      <c r="G60" s="6"/>
      <c r="H60" s="6"/>
      <c r="I60" s="6"/>
      <c r="J60" s="6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>
        <f t="shared" si="1"/>
        <v>1</v>
      </c>
      <c r="Y60" s="1"/>
      <c r="Z60" s="1"/>
    </row>
    <row r="61" spans="2:26" ht="29.25" customHeight="1">
      <c r="B61" s="18"/>
      <c r="C61" s="19"/>
      <c r="D61" s="19"/>
      <c r="E61" s="24">
        <f t="shared" si="0"/>
        <v>0</v>
      </c>
      <c r="F61" s="6"/>
      <c r="G61" s="6"/>
      <c r="H61" s="6"/>
      <c r="I61" s="6"/>
      <c r="J61" s="6"/>
      <c r="K61" s="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>
        <f t="shared" si="1"/>
        <v>1</v>
      </c>
      <c r="Y61" s="1"/>
      <c r="Z61" s="1"/>
    </row>
    <row r="62" spans="2:26" ht="29.25" customHeight="1">
      <c r="B62" s="18"/>
      <c r="C62" s="19"/>
      <c r="D62" s="19"/>
      <c r="E62" s="24">
        <f t="shared" si="0"/>
        <v>0</v>
      </c>
      <c r="F62" s="6"/>
      <c r="G62" s="6"/>
      <c r="H62" s="6"/>
      <c r="I62" s="6"/>
      <c r="J62" s="6"/>
      <c r="K62" s="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>
        <f t="shared" si="1"/>
        <v>1</v>
      </c>
      <c r="Y62" s="1"/>
      <c r="Z62" s="1"/>
    </row>
    <row r="63" spans="2:26" ht="29.25" customHeight="1">
      <c r="B63" s="18"/>
      <c r="C63" s="19"/>
      <c r="D63" s="19"/>
      <c r="E63" s="24">
        <f t="shared" si="0"/>
        <v>0</v>
      </c>
      <c r="F63" s="6"/>
      <c r="G63" s="6"/>
      <c r="H63" s="6"/>
      <c r="I63" s="6"/>
      <c r="J63" s="6"/>
      <c r="K63" s="6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>
        <f t="shared" si="1"/>
        <v>1</v>
      </c>
      <c r="Y63" s="1"/>
      <c r="Z63" s="1"/>
    </row>
    <row r="64" spans="2:26" ht="29.25" customHeight="1">
      <c r="B64" s="18"/>
      <c r="C64" s="19"/>
      <c r="D64" s="19"/>
      <c r="E64" s="24">
        <f t="shared" si="0"/>
        <v>0</v>
      </c>
      <c r="F64" s="6"/>
      <c r="G64" s="6"/>
      <c r="H64" s="6"/>
      <c r="I64" s="6"/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>
        <f t="shared" si="1"/>
        <v>1</v>
      </c>
      <c r="Y64" s="1"/>
      <c r="Z64" s="1"/>
    </row>
    <row r="65" spans="2:26" ht="29.25" customHeight="1">
      <c r="B65" s="18"/>
      <c r="C65" s="19"/>
      <c r="D65" s="19"/>
      <c r="E65" s="24">
        <f t="shared" si="0"/>
        <v>0</v>
      </c>
      <c r="F65" s="6"/>
      <c r="G65" s="6"/>
      <c r="H65" s="6"/>
      <c r="I65" s="6"/>
      <c r="J65" s="6"/>
      <c r="K65" s="6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>
        <f t="shared" si="1"/>
        <v>1</v>
      </c>
      <c r="Y65" s="1"/>
      <c r="Z65" s="1"/>
    </row>
    <row r="66" spans="2:26" ht="29.25" customHeight="1">
      <c r="B66" s="18"/>
      <c r="C66" s="19"/>
      <c r="D66" s="19"/>
      <c r="E66" s="24">
        <f t="shared" si="0"/>
        <v>0</v>
      </c>
      <c r="F66" s="6"/>
      <c r="G66" s="6"/>
      <c r="H66" s="6"/>
      <c r="I66" s="6"/>
      <c r="J66" s="6"/>
      <c r="K66" s="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>
        <f t="shared" si="1"/>
        <v>1</v>
      </c>
      <c r="Y66" s="1"/>
      <c r="Z66" s="1"/>
    </row>
    <row r="67" spans="2:26" ht="29.25" customHeight="1">
      <c r="B67" s="18"/>
      <c r="C67" s="19"/>
      <c r="D67" s="19"/>
      <c r="E67" s="24">
        <f t="shared" si="0"/>
        <v>0</v>
      </c>
      <c r="F67" s="6"/>
      <c r="G67" s="6"/>
      <c r="H67" s="6"/>
      <c r="I67" s="6"/>
      <c r="J67" s="6"/>
      <c r="K67" s="6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>
        <f t="shared" si="1"/>
        <v>1</v>
      </c>
      <c r="Y67" s="1"/>
      <c r="Z67" s="1"/>
    </row>
    <row r="68" spans="2:26" ht="29.25" customHeight="1">
      <c r="B68" s="18"/>
      <c r="C68" s="19"/>
      <c r="D68" s="19"/>
      <c r="E68" s="24">
        <f t="shared" ref="E68:E131" si="2">IFERROR(C68/D68,)</f>
        <v>0</v>
      </c>
      <c r="F68" s="6"/>
      <c r="G68" s="6"/>
      <c r="H68" s="6"/>
      <c r="I68" s="6"/>
      <c r="J68" s="6"/>
      <c r="K68" s="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>
        <f t="shared" si="1"/>
        <v>1</v>
      </c>
      <c r="Y68" s="1"/>
      <c r="Z68" s="1"/>
    </row>
    <row r="69" spans="2:26" ht="29.25" customHeight="1">
      <c r="B69" s="18"/>
      <c r="C69" s="19"/>
      <c r="D69" s="19"/>
      <c r="E69" s="24">
        <f t="shared" si="2"/>
        <v>0</v>
      </c>
      <c r="F69" s="6"/>
      <c r="G69" s="6"/>
      <c r="H69" s="6"/>
      <c r="I69" s="6"/>
      <c r="J69" s="6"/>
      <c r="K69" s="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>
        <f t="shared" ref="X69:X132" si="3">MONTH(B69)</f>
        <v>1</v>
      </c>
      <c r="Y69" s="1"/>
      <c r="Z69" s="1"/>
    </row>
    <row r="70" spans="2:26" ht="29.25" customHeight="1">
      <c r="B70" s="18"/>
      <c r="C70" s="19"/>
      <c r="D70" s="19"/>
      <c r="E70" s="24">
        <f t="shared" si="2"/>
        <v>0</v>
      </c>
      <c r="F70" s="6"/>
      <c r="G70" s="6"/>
      <c r="H70" s="6"/>
      <c r="I70" s="6"/>
      <c r="J70" s="6"/>
      <c r="K70" s="6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>
        <f t="shared" si="3"/>
        <v>1</v>
      </c>
      <c r="Y70" s="1"/>
      <c r="Z70" s="1"/>
    </row>
    <row r="71" spans="2:26" ht="29.25" customHeight="1">
      <c r="B71" s="18"/>
      <c r="C71" s="19"/>
      <c r="D71" s="19"/>
      <c r="E71" s="24">
        <f t="shared" si="2"/>
        <v>0</v>
      </c>
      <c r="F71" s="6"/>
      <c r="G71" s="6"/>
      <c r="H71" s="6"/>
      <c r="I71" s="6"/>
      <c r="J71" s="6"/>
      <c r="K71" s="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>
        <f t="shared" si="3"/>
        <v>1</v>
      </c>
      <c r="Y71" s="1"/>
      <c r="Z71" s="1"/>
    </row>
    <row r="72" spans="2:26" ht="29.25" customHeight="1">
      <c r="B72" s="18"/>
      <c r="C72" s="19"/>
      <c r="D72" s="19"/>
      <c r="E72" s="24">
        <f t="shared" si="2"/>
        <v>0</v>
      </c>
      <c r="F72" s="6"/>
      <c r="G72" s="6"/>
      <c r="H72" s="6"/>
      <c r="I72" s="6"/>
      <c r="J72" s="6"/>
      <c r="K72" s="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>
        <f t="shared" si="3"/>
        <v>1</v>
      </c>
      <c r="Y72" s="1"/>
      <c r="Z72" s="1"/>
    </row>
    <row r="73" spans="2:26" ht="29.25" customHeight="1">
      <c r="B73" s="18"/>
      <c r="C73" s="19"/>
      <c r="D73" s="19"/>
      <c r="E73" s="24">
        <f t="shared" si="2"/>
        <v>0</v>
      </c>
      <c r="F73" s="6"/>
      <c r="G73" s="6"/>
      <c r="H73" s="6"/>
      <c r="I73" s="6"/>
      <c r="J73" s="6"/>
      <c r="K73" s="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>
        <f t="shared" si="3"/>
        <v>1</v>
      </c>
      <c r="Y73" s="1"/>
      <c r="Z73" s="1"/>
    </row>
    <row r="74" spans="2:26" ht="29.25" customHeight="1">
      <c r="B74" s="18"/>
      <c r="C74" s="19"/>
      <c r="D74" s="19"/>
      <c r="E74" s="24">
        <f t="shared" si="2"/>
        <v>0</v>
      </c>
      <c r="F74" s="6"/>
      <c r="G74" s="6"/>
      <c r="H74" s="6"/>
      <c r="I74" s="6"/>
      <c r="J74" s="6"/>
      <c r="K74" s="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>
        <f t="shared" si="3"/>
        <v>1</v>
      </c>
      <c r="Y74" s="1"/>
      <c r="Z74" s="1"/>
    </row>
    <row r="75" spans="2:26" ht="29.25" customHeight="1">
      <c r="B75" s="18"/>
      <c r="C75" s="19"/>
      <c r="D75" s="19"/>
      <c r="E75" s="24">
        <f t="shared" si="2"/>
        <v>0</v>
      </c>
      <c r="F75" s="6"/>
      <c r="G75" s="6"/>
      <c r="H75" s="6"/>
      <c r="I75" s="6"/>
      <c r="J75" s="6"/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>
        <f t="shared" si="3"/>
        <v>1</v>
      </c>
      <c r="Y75" s="1"/>
      <c r="Z75" s="1"/>
    </row>
    <row r="76" spans="2:26" ht="29.25" customHeight="1">
      <c r="B76" s="18"/>
      <c r="C76" s="19"/>
      <c r="D76" s="19"/>
      <c r="E76" s="24">
        <f t="shared" si="2"/>
        <v>0</v>
      </c>
      <c r="F76" s="6"/>
      <c r="G76" s="6"/>
      <c r="H76" s="6"/>
      <c r="I76" s="6"/>
      <c r="J76" s="6"/>
      <c r="K76" s="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>
        <f t="shared" si="3"/>
        <v>1</v>
      </c>
      <c r="Y76" s="1"/>
      <c r="Z76" s="1"/>
    </row>
    <row r="77" spans="2:26" ht="29.25" customHeight="1">
      <c r="B77" s="18"/>
      <c r="C77" s="19"/>
      <c r="D77" s="19"/>
      <c r="E77" s="24">
        <f t="shared" si="2"/>
        <v>0</v>
      </c>
      <c r="F77" s="6"/>
      <c r="G77" s="6"/>
      <c r="H77" s="6"/>
      <c r="I77" s="6"/>
      <c r="J77" s="6"/>
      <c r="K77" s="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>
        <f t="shared" si="3"/>
        <v>1</v>
      </c>
      <c r="Y77" s="1"/>
      <c r="Z77" s="1"/>
    </row>
    <row r="78" spans="2:26" ht="29.25" customHeight="1">
      <c r="B78" s="18"/>
      <c r="C78" s="19"/>
      <c r="D78" s="19"/>
      <c r="E78" s="24">
        <f t="shared" si="2"/>
        <v>0</v>
      </c>
      <c r="F78" s="6"/>
      <c r="G78" s="6"/>
      <c r="H78" s="6"/>
      <c r="I78" s="6"/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>
        <f t="shared" si="3"/>
        <v>1</v>
      </c>
      <c r="Y78" s="1"/>
      <c r="Z78" s="1"/>
    </row>
    <row r="79" spans="2:26" ht="29.25" customHeight="1">
      <c r="B79" s="18"/>
      <c r="C79" s="19"/>
      <c r="D79" s="19"/>
      <c r="E79" s="24">
        <f t="shared" si="2"/>
        <v>0</v>
      </c>
      <c r="F79" s="6"/>
      <c r="G79" s="6"/>
      <c r="H79" s="6"/>
      <c r="I79" s="6"/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>
        <f t="shared" si="3"/>
        <v>1</v>
      </c>
      <c r="Y79" s="1"/>
      <c r="Z79" s="1"/>
    </row>
    <row r="80" spans="2:26" ht="29.25" customHeight="1">
      <c r="B80" s="18"/>
      <c r="C80" s="19"/>
      <c r="D80" s="19"/>
      <c r="E80" s="24">
        <f t="shared" si="2"/>
        <v>0</v>
      </c>
      <c r="F80" s="6"/>
      <c r="G80" s="6"/>
      <c r="H80" s="6"/>
      <c r="I80" s="6"/>
      <c r="J80" s="6"/>
      <c r="K80" s="6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>
        <f t="shared" si="3"/>
        <v>1</v>
      </c>
      <c r="Y80" s="1"/>
      <c r="Z80" s="1"/>
    </row>
    <row r="81" spans="2:26" ht="29.25" customHeight="1">
      <c r="B81" s="18"/>
      <c r="C81" s="19"/>
      <c r="D81" s="19"/>
      <c r="E81" s="24">
        <f t="shared" si="2"/>
        <v>0</v>
      </c>
      <c r="F81" s="6"/>
      <c r="G81" s="6"/>
      <c r="H81" s="6"/>
      <c r="I81" s="6"/>
      <c r="J81" s="6"/>
      <c r="K81" s="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>
        <f t="shared" si="3"/>
        <v>1</v>
      </c>
      <c r="Y81" s="1"/>
      <c r="Z81" s="1"/>
    </row>
    <row r="82" spans="2:26" ht="29.25" customHeight="1">
      <c r="B82" s="18"/>
      <c r="C82" s="19"/>
      <c r="D82" s="19"/>
      <c r="E82" s="24">
        <f t="shared" si="2"/>
        <v>0</v>
      </c>
      <c r="F82" s="6"/>
      <c r="G82" s="6"/>
      <c r="H82" s="6"/>
      <c r="I82" s="6"/>
      <c r="J82" s="6"/>
      <c r="K82" s="6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>
        <f t="shared" si="3"/>
        <v>1</v>
      </c>
      <c r="Y82" s="1"/>
      <c r="Z82" s="1"/>
    </row>
    <row r="83" spans="2:26" ht="29.25" customHeight="1">
      <c r="B83" s="18"/>
      <c r="C83" s="19"/>
      <c r="D83" s="19"/>
      <c r="E83" s="24">
        <f t="shared" si="2"/>
        <v>0</v>
      </c>
      <c r="F83" s="6"/>
      <c r="G83" s="6"/>
      <c r="H83" s="6"/>
      <c r="I83" s="6"/>
      <c r="J83" s="6"/>
      <c r="K83" s="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>
        <f t="shared" si="3"/>
        <v>1</v>
      </c>
      <c r="Y83" s="1"/>
      <c r="Z83" s="1"/>
    </row>
    <row r="84" spans="2:26" ht="29.25" customHeight="1">
      <c r="B84" s="18"/>
      <c r="C84" s="19"/>
      <c r="D84" s="19"/>
      <c r="E84" s="24">
        <f t="shared" si="2"/>
        <v>0</v>
      </c>
      <c r="F84" s="6"/>
      <c r="G84" s="6"/>
      <c r="H84" s="6"/>
      <c r="I84" s="6"/>
      <c r="J84" s="6"/>
      <c r="K84" s="6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>
        <f t="shared" si="3"/>
        <v>1</v>
      </c>
      <c r="Y84" s="1"/>
      <c r="Z84" s="1"/>
    </row>
    <row r="85" spans="2:26" ht="29.25" customHeight="1">
      <c r="B85" s="18"/>
      <c r="C85" s="19"/>
      <c r="D85" s="19"/>
      <c r="E85" s="24">
        <f t="shared" si="2"/>
        <v>0</v>
      </c>
      <c r="F85" s="6"/>
      <c r="G85" s="6"/>
      <c r="H85" s="6"/>
      <c r="I85" s="6"/>
      <c r="J85" s="6"/>
      <c r="K85" s="6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>
        <f t="shared" si="3"/>
        <v>1</v>
      </c>
      <c r="Y85" s="1"/>
      <c r="Z85" s="1"/>
    </row>
    <row r="86" spans="2:26" ht="29.25" customHeight="1">
      <c r="B86" s="18"/>
      <c r="C86" s="19"/>
      <c r="D86" s="19"/>
      <c r="E86" s="24">
        <f t="shared" si="2"/>
        <v>0</v>
      </c>
      <c r="F86" s="6"/>
      <c r="G86" s="6"/>
      <c r="H86" s="6"/>
      <c r="I86" s="6"/>
      <c r="J86" s="6"/>
      <c r="K86" s="6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>
        <f t="shared" si="3"/>
        <v>1</v>
      </c>
      <c r="Y86" s="1"/>
      <c r="Z86" s="1"/>
    </row>
    <row r="87" spans="2:26" ht="29.25" customHeight="1">
      <c r="B87" s="18"/>
      <c r="C87" s="19"/>
      <c r="D87" s="19"/>
      <c r="E87" s="24">
        <f t="shared" si="2"/>
        <v>0</v>
      </c>
      <c r="F87" s="6"/>
      <c r="G87" s="6"/>
      <c r="H87" s="6"/>
      <c r="I87" s="6"/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>
        <f t="shared" si="3"/>
        <v>1</v>
      </c>
      <c r="Y87" s="1"/>
      <c r="Z87" s="1"/>
    </row>
    <row r="88" spans="2:26" ht="29.25" customHeight="1">
      <c r="B88" s="18"/>
      <c r="C88" s="19"/>
      <c r="D88" s="19"/>
      <c r="E88" s="24">
        <f t="shared" si="2"/>
        <v>0</v>
      </c>
      <c r="F88" s="6"/>
      <c r="G88" s="6"/>
      <c r="H88" s="6"/>
      <c r="I88" s="6"/>
      <c r="J88" s="6"/>
      <c r="K88" s="6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>
        <f t="shared" si="3"/>
        <v>1</v>
      </c>
      <c r="Y88" s="1"/>
      <c r="Z88" s="1"/>
    </row>
    <row r="89" spans="2:26" ht="29.25" customHeight="1">
      <c r="B89" s="18"/>
      <c r="C89" s="19"/>
      <c r="D89" s="19"/>
      <c r="E89" s="24">
        <f t="shared" si="2"/>
        <v>0</v>
      </c>
      <c r="F89" s="6"/>
      <c r="G89" s="6"/>
      <c r="H89" s="6"/>
      <c r="I89" s="6"/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>
        <f t="shared" si="3"/>
        <v>1</v>
      </c>
      <c r="Y89" s="1"/>
      <c r="Z89" s="1"/>
    </row>
    <row r="90" spans="2:26" ht="29.25" customHeight="1">
      <c r="B90" s="18"/>
      <c r="C90" s="19"/>
      <c r="D90" s="19"/>
      <c r="E90" s="24">
        <f t="shared" si="2"/>
        <v>0</v>
      </c>
      <c r="F90" s="6"/>
      <c r="G90" s="6"/>
      <c r="H90" s="6"/>
      <c r="I90" s="6"/>
      <c r="J90" s="6"/>
      <c r="K90" s="6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>
        <f t="shared" si="3"/>
        <v>1</v>
      </c>
      <c r="Y90" s="1"/>
      <c r="Z90" s="1"/>
    </row>
    <row r="91" spans="2:26" ht="29.25" customHeight="1">
      <c r="B91" s="18"/>
      <c r="C91" s="19"/>
      <c r="D91" s="19"/>
      <c r="E91" s="24">
        <f t="shared" si="2"/>
        <v>0</v>
      </c>
      <c r="F91" s="6"/>
      <c r="G91" s="6"/>
      <c r="H91" s="6"/>
      <c r="I91" s="6"/>
      <c r="J91" s="6"/>
      <c r="K91" s="6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>
        <f t="shared" si="3"/>
        <v>1</v>
      </c>
      <c r="Y91" s="1"/>
      <c r="Z91" s="1"/>
    </row>
    <row r="92" spans="2:26" ht="29.25" customHeight="1">
      <c r="B92" s="18"/>
      <c r="C92" s="19"/>
      <c r="D92" s="19"/>
      <c r="E92" s="24">
        <f t="shared" si="2"/>
        <v>0</v>
      </c>
      <c r="F92" s="6"/>
      <c r="G92" s="6"/>
      <c r="H92" s="6"/>
      <c r="I92" s="6"/>
      <c r="J92" s="6"/>
      <c r="K92" s="6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>
        <f t="shared" si="3"/>
        <v>1</v>
      </c>
      <c r="Y92" s="1"/>
      <c r="Z92" s="1"/>
    </row>
    <row r="93" spans="2:26" ht="29.25" customHeight="1">
      <c r="B93" s="18"/>
      <c r="C93" s="19"/>
      <c r="D93" s="19"/>
      <c r="E93" s="24">
        <f t="shared" si="2"/>
        <v>0</v>
      </c>
      <c r="F93" s="6"/>
      <c r="G93" s="6"/>
      <c r="H93" s="6"/>
      <c r="I93" s="6"/>
      <c r="J93" s="6"/>
      <c r="K93" s="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>
        <f t="shared" si="3"/>
        <v>1</v>
      </c>
      <c r="Y93" s="1"/>
      <c r="Z93" s="1"/>
    </row>
    <row r="94" spans="2:26" ht="29.25" customHeight="1">
      <c r="B94" s="18"/>
      <c r="C94" s="19"/>
      <c r="D94" s="19"/>
      <c r="E94" s="24">
        <f t="shared" si="2"/>
        <v>0</v>
      </c>
      <c r="F94" s="6"/>
      <c r="G94" s="6"/>
      <c r="H94" s="6"/>
      <c r="I94" s="6"/>
      <c r="J94" s="6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>
        <f t="shared" si="3"/>
        <v>1</v>
      </c>
      <c r="Y94" s="1"/>
      <c r="Z94" s="1"/>
    </row>
    <row r="95" spans="2:26" ht="29.25" customHeight="1">
      <c r="B95" s="18"/>
      <c r="C95" s="19"/>
      <c r="D95" s="19"/>
      <c r="E95" s="24">
        <f t="shared" si="2"/>
        <v>0</v>
      </c>
      <c r="F95" s="6"/>
      <c r="G95" s="6"/>
      <c r="H95" s="6"/>
      <c r="I95" s="6"/>
      <c r="J95" s="6"/>
      <c r="K95" s="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>
        <f t="shared" si="3"/>
        <v>1</v>
      </c>
      <c r="Y95" s="1"/>
      <c r="Z95" s="1"/>
    </row>
    <row r="96" spans="2:26" ht="29.25" customHeight="1">
      <c r="B96" s="18"/>
      <c r="C96" s="19"/>
      <c r="D96" s="19"/>
      <c r="E96" s="24">
        <f t="shared" si="2"/>
        <v>0</v>
      </c>
      <c r="F96" s="6"/>
      <c r="G96" s="6"/>
      <c r="H96" s="6"/>
      <c r="I96" s="6"/>
      <c r="J96" s="6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>
        <f t="shared" si="3"/>
        <v>1</v>
      </c>
      <c r="Y96" s="1"/>
      <c r="Z96" s="1"/>
    </row>
    <row r="97" spans="2:26" ht="29.25" customHeight="1">
      <c r="B97" s="18"/>
      <c r="C97" s="19"/>
      <c r="D97" s="19"/>
      <c r="E97" s="24">
        <f t="shared" si="2"/>
        <v>0</v>
      </c>
      <c r="F97" s="6"/>
      <c r="G97" s="6"/>
      <c r="H97" s="6"/>
      <c r="I97" s="6"/>
      <c r="J97" s="6"/>
      <c r="K97" s="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>
        <f t="shared" si="3"/>
        <v>1</v>
      </c>
      <c r="Y97" s="1"/>
      <c r="Z97" s="1"/>
    </row>
    <row r="98" spans="2:26" ht="29.25" customHeight="1">
      <c r="B98" s="18"/>
      <c r="C98" s="19"/>
      <c r="D98" s="19"/>
      <c r="E98" s="24">
        <f t="shared" si="2"/>
        <v>0</v>
      </c>
      <c r="F98" s="6"/>
      <c r="G98" s="6"/>
      <c r="H98" s="6"/>
      <c r="I98" s="6"/>
      <c r="J98" s="6"/>
      <c r="K98" s="6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>
        <f t="shared" si="3"/>
        <v>1</v>
      </c>
      <c r="Y98" s="1"/>
      <c r="Z98" s="1"/>
    </row>
    <row r="99" spans="2:26" ht="29.25" customHeight="1">
      <c r="B99" s="18"/>
      <c r="C99" s="19"/>
      <c r="D99" s="19"/>
      <c r="E99" s="24">
        <f t="shared" si="2"/>
        <v>0</v>
      </c>
      <c r="F99" s="6"/>
      <c r="G99" s="6"/>
      <c r="H99" s="6"/>
      <c r="I99" s="6"/>
      <c r="J99" s="6"/>
      <c r="K99" s="6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>
        <f t="shared" si="3"/>
        <v>1</v>
      </c>
      <c r="Y99" s="1"/>
      <c r="Z99" s="1"/>
    </row>
    <row r="100" spans="2:26" ht="29.25" customHeight="1">
      <c r="B100" s="18"/>
      <c r="C100" s="19"/>
      <c r="D100" s="19"/>
      <c r="E100" s="24">
        <f t="shared" si="2"/>
        <v>0</v>
      </c>
      <c r="F100" s="6"/>
      <c r="G100" s="6"/>
      <c r="H100" s="6"/>
      <c r="I100" s="6"/>
      <c r="J100" s="6"/>
      <c r="K100" s="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>
        <f t="shared" si="3"/>
        <v>1</v>
      </c>
      <c r="Y100" s="1"/>
      <c r="Z100" s="1"/>
    </row>
    <row r="101" spans="2:26" ht="29.25" customHeight="1">
      <c r="B101" s="18"/>
      <c r="C101" s="19"/>
      <c r="D101" s="19"/>
      <c r="E101" s="24">
        <f t="shared" si="2"/>
        <v>0</v>
      </c>
      <c r="F101" s="6"/>
      <c r="G101" s="6"/>
      <c r="H101" s="6"/>
      <c r="I101" s="6"/>
      <c r="J101" s="6"/>
      <c r="K101" s="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>
        <f t="shared" si="3"/>
        <v>1</v>
      </c>
      <c r="Y101" s="1"/>
      <c r="Z101" s="1"/>
    </row>
    <row r="102" spans="2:26" ht="29.25" customHeight="1">
      <c r="B102" s="18"/>
      <c r="C102" s="19"/>
      <c r="D102" s="19"/>
      <c r="E102" s="24">
        <f t="shared" si="2"/>
        <v>0</v>
      </c>
      <c r="F102" s="6"/>
      <c r="G102" s="6"/>
      <c r="H102" s="6"/>
      <c r="I102" s="6"/>
      <c r="J102" s="6"/>
      <c r="K102" s="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>
        <f t="shared" si="3"/>
        <v>1</v>
      </c>
      <c r="Y102" s="1"/>
      <c r="Z102" s="1"/>
    </row>
    <row r="103" spans="2:26" ht="29.25" customHeight="1">
      <c r="B103" s="18"/>
      <c r="C103" s="19"/>
      <c r="D103" s="19"/>
      <c r="E103" s="24">
        <f t="shared" si="2"/>
        <v>0</v>
      </c>
      <c r="F103" s="6"/>
      <c r="G103" s="6"/>
      <c r="H103" s="6"/>
      <c r="I103" s="6"/>
      <c r="J103" s="6"/>
      <c r="K103" s="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>
        <f t="shared" si="3"/>
        <v>1</v>
      </c>
      <c r="Y103" s="1"/>
      <c r="Z103" s="1"/>
    </row>
    <row r="104" spans="2:26" ht="29.25" customHeight="1">
      <c r="B104" s="18"/>
      <c r="C104" s="19"/>
      <c r="D104" s="19"/>
      <c r="E104" s="24">
        <f t="shared" si="2"/>
        <v>0</v>
      </c>
      <c r="F104" s="6"/>
      <c r="G104" s="6"/>
      <c r="H104" s="6"/>
      <c r="I104" s="6"/>
      <c r="J104" s="6"/>
      <c r="K104" s="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>
        <f t="shared" si="3"/>
        <v>1</v>
      </c>
      <c r="Y104" s="1"/>
      <c r="Z104" s="1"/>
    </row>
    <row r="105" spans="2:26" ht="29.25" customHeight="1">
      <c r="B105" s="18"/>
      <c r="C105" s="19"/>
      <c r="D105" s="19"/>
      <c r="E105" s="24">
        <f t="shared" si="2"/>
        <v>0</v>
      </c>
      <c r="F105" s="6"/>
      <c r="G105" s="6"/>
      <c r="H105" s="6"/>
      <c r="I105" s="6"/>
      <c r="J105" s="6"/>
      <c r="K105" s="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>
        <f t="shared" si="3"/>
        <v>1</v>
      </c>
      <c r="Y105" s="1"/>
      <c r="Z105" s="1"/>
    </row>
    <row r="106" spans="2:26" ht="29.25" customHeight="1">
      <c r="B106" s="18"/>
      <c r="C106" s="19"/>
      <c r="D106" s="19"/>
      <c r="E106" s="24">
        <f t="shared" si="2"/>
        <v>0</v>
      </c>
      <c r="F106" s="6"/>
      <c r="G106" s="6"/>
      <c r="H106" s="6"/>
      <c r="I106" s="6"/>
      <c r="J106" s="6"/>
      <c r="K106" s="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>
        <f t="shared" si="3"/>
        <v>1</v>
      </c>
      <c r="Y106" s="1"/>
      <c r="Z106" s="1"/>
    </row>
    <row r="107" spans="2:26" ht="29.25" customHeight="1">
      <c r="B107" s="18"/>
      <c r="C107" s="19"/>
      <c r="D107" s="19"/>
      <c r="E107" s="24">
        <f t="shared" si="2"/>
        <v>0</v>
      </c>
      <c r="F107" s="6"/>
      <c r="G107" s="6"/>
      <c r="H107" s="6"/>
      <c r="I107" s="6"/>
      <c r="J107" s="6"/>
      <c r="K107" s="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>
        <f t="shared" si="3"/>
        <v>1</v>
      </c>
      <c r="Y107" s="1"/>
      <c r="Z107" s="1"/>
    </row>
    <row r="108" spans="2:26" ht="29.25" customHeight="1">
      <c r="B108" s="18"/>
      <c r="C108" s="19"/>
      <c r="D108" s="19"/>
      <c r="E108" s="24">
        <f t="shared" si="2"/>
        <v>0</v>
      </c>
      <c r="F108" s="6"/>
      <c r="G108" s="6"/>
      <c r="H108" s="6"/>
      <c r="I108" s="6"/>
      <c r="J108" s="6"/>
      <c r="K108" s="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>
        <f t="shared" si="3"/>
        <v>1</v>
      </c>
      <c r="Y108" s="1"/>
      <c r="Z108" s="1"/>
    </row>
    <row r="109" spans="2:26" ht="29.25" customHeight="1">
      <c r="B109" s="18"/>
      <c r="C109" s="19"/>
      <c r="D109" s="19"/>
      <c r="E109" s="24">
        <f t="shared" si="2"/>
        <v>0</v>
      </c>
      <c r="F109" s="6"/>
      <c r="G109" s="6"/>
      <c r="H109" s="6"/>
      <c r="I109" s="6"/>
      <c r="J109" s="6"/>
      <c r="K109" s="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>
        <f t="shared" si="3"/>
        <v>1</v>
      </c>
      <c r="Y109" s="1"/>
      <c r="Z109" s="1"/>
    </row>
    <row r="110" spans="2:26" ht="29.25" customHeight="1">
      <c r="B110" s="18"/>
      <c r="C110" s="19"/>
      <c r="D110" s="19"/>
      <c r="E110" s="24">
        <f t="shared" si="2"/>
        <v>0</v>
      </c>
      <c r="F110" s="6"/>
      <c r="G110" s="6"/>
      <c r="H110" s="6"/>
      <c r="I110" s="6"/>
      <c r="J110" s="6"/>
      <c r="K110" s="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>
        <f t="shared" si="3"/>
        <v>1</v>
      </c>
      <c r="Y110" s="1"/>
      <c r="Z110" s="1"/>
    </row>
    <row r="111" spans="2:26" ht="29.25" customHeight="1">
      <c r="B111" s="18"/>
      <c r="C111" s="19"/>
      <c r="D111" s="19"/>
      <c r="E111" s="24">
        <f t="shared" si="2"/>
        <v>0</v>
      </c>
      <c r="F111" s="6"/>
      <c r="G111" s="6"/>
      <c r="H111" s="6"/>
      <c r="I111" s="6"/>
      <c r="J111" s="6"/>
      <c r="K111" s="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>
        <f t="shared" si="3"/>
        <v>1</v>
      </c>
      <c r="Y111" s="1"/>
      <c r="Z111" s="1"/>
    </row>
    <row r="112" spans="2:26" ht="29.25" customHeight="1">
      <c r="B112" s="18"/>
      <c r="C112" s="19"/>
      <c r="D112" s="19"/>
      <c r="E112" s="24">
        <f t="shared" si="2"/>
        <v>0</v>
      </c>
      <c r="F112" s="6"/>
      <c r="G112" s="6"/>
      <c r="H112" s="6"/>
      <c r="I112" s="6"/>
      <c r="J112" s="6"/>
      <c r="K112" s="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>
        <f t="shared" si="3"/>
        <v>1</v>
      </c>
      <c r="Y112" s="1"/>
      <c r="Z112" s="1"/>
    </row>
    <row r="113" spans="2:26" ht="29.25" customHeight="1">
      <c r="B113" s="18"/>
      <c r="C113" s="19"/>
      <c r="D113" s="19"/>
      <c r="E113" s="24">
        <f t="shared" si="2"/>
        <v>0</v>
      </c>
      <c r="F113" s="6"/>
      <c r="G113" s="6"/>
      <c r="H113" s="6"/>
      <c r="I113" s="6"/>
      <c r="J113" s="6"/>
      <c r="K113" s="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>
        <f t="shared" si="3"/>
        <v>1</v>
      </c>
      <c r="Y113" s="1"/>
      <c r="Z113" s="1"/>
    </row>
    <row r="114" spans="2:26" ht="29.25" customHeight="1">
      <c r="B114" s="18"/>
      <c r="C114" s="19"/>
      <c r="D114" s="19"/>
      <c r="E114" s="24">
        <f t="shared" si="2"/>
        <v>0</v>
      </c>
      <c r="F114" s="6"/>
      <c r="G114" s="6"/>
      <c r="H114" s="6"/>
      <c r="I114" s="6"/>
      <c r="J114" s="6"/>
      <c r="K114" s="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>
        <f t="shared" si="3"/>
        <v>1</v>
      </c>
      <c r="Y114" s="1"/>
      <c r="Z114" s="1"/>
    </row>
    <row r="115" spans="2:26" ht="29.25" customHeight="1">
      <c r="B115" s="18"/>
      <c r="C115" s="19"/>
      <c r="D115" s="19"/>
      <c r="E115" s="24">
        <f t="shared" si="2"/>
        <v>0</v>
      </c>
      <c r="F115" s="6"/>
      <c r="G115" s="6"/>
      <c r="H115" s="6"/>
      <c r="I115" s="6"/>
      <c r="J115" s="6"/>
      <c r="K115" s="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>
        <f t="shared" si="3"/>
        <v>1</v>
      </c>
      <c r="Y115" s="1"/>
      <c r="Z115" s="1"/>
    </row>
    <row r="116" spans="2:26" ht="29.25" customHeight="1">
      <c r="B116" s="18"/>
      <c r="C116" s="19"/>
      <c r="D116" s="19"/>
      <c r="E116" s="24">
        <f t="shared" si="2"/>
        <v>0</v>
      </c>
      <c r="F116" s="6"/>
      <c r="G116" s="6"/>
      <c r="H116" s="6"/>
      <c r="I116" s="6"/>
      <c r="J116" s="6"/>
      <c r="K116" s="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>
        <f t="shared" si="3"/>
        <v>1</v>
      </c>
      <c r="Y116" s="1"/>
      <c r="Z116" s="1"/>
    </row>
    <row r="117" spans="2:26" ht="29.25" customHeight="1">
      <c r="B117" s="18"/>
      <c r="C117" s="19"/>
      <c r="D117" s="19"/>
      <c r="E117" s="24">
        <f t="shared" si="2"/>
        <v>0</v>
      </c>
      <c r="F117" s="6"/>
      <c r="G117" s="6"/>
      <c r="H117" s="6"/>
      <c r="I117" s="6"/>
      <c r="J117" s="6"/>
      <c r="K117" s="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>
        <f t="shared" si="3"/>
        <v>1</v>
      </c>
      <c r="Y117" s="1"/>
      <c r="Z117" s="1"/>
    </row>
    <row r="118" spans="2:26" ht="29.25" customHeight="1">
      <c r="B118" s="18"/>
      <c r="C118" s="19"/>
      <c r="D118" s="19"/>
      <c r="E118" s="24">
        <f t="shared" si="2"/>
        <v>0</v>
      </c>
      <c r="F118" s="6"/>
      <c r="G118" s="6"/>
      <c r="H118" s="6"/>
      <c r="I118" s="6"/>
      <c r="J118" s="6"/>
      <c r="K118" s="6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>
        <f t="shared" si="3"/>
        <v>1</v>
      </c>
      <c r="Y118" s="1"/>
      <c r="Z118" s="1"/>
    </row>
    <row r="119" spans="2:26" ht="29.25" customHeight="1">
      <c r="B119" s="18"/>
      <c r="C119" s="19"/>
      <c r="D119" s="19"/>
      <c r="E119" s="24">
        <f t="shared" si="2"/>
        <v>0</v>
      </c>
      <c r="F119" s="6"/>
      <c r="G119" s="6"/>
      <c r="H119" s="6"/>
      <c r="I119" s="6"/>
      <c r="J119" s="6"/>
      <c r="K119" s="6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>
        <f t="shared" si="3"/>
        <v>1</v>
      </c>
      <c r="Y119" s="1"/>
      <c r="Z119" s="1"/>
    </row>
    <row r="120" spans="2:26" ht="29.25" customHeight="1">
      <c r="B120" s="18"/>
      <c r="C120" s="19"/>
      <c r="D120" s="19"/>
      <c r="E120" s="24">
        <f t="shared" si="2"/>
        <v>0</v>
      </c>
      <c r="F120" s="6"/>
      <c r="G120" s="6"/>
      <c r="H120" s="6"/>
      <c r="I120" s="6"/>
      <c r="J120" s="6"/>
      <c r="K120" s="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>
        <f t="shared" si="3"/>
        <v>1</v>
      </c>
      <c r="Y120" s="1"/>
      <c r="Z120" s="1"/>
    </row>
    <row r="121" spans="2:26" ht="29.25" customHeight="1">
      <c r="B121" s="18"/>
      <c r="C121" s="19"/>
      <c r="D121" s="19"/>
      <c r="E121" s="24">
        <f t="shared" si="2"/>
        <v>0</v>
      </c>
      <c r="F121" s="6"/>
      <c r="G121" s="6"/>
      <c r="H121" s="6"/>
      <c r="I121" s="6"/>
      <c r="J121" s="6"/>
      <c r="K121" s="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>
        <f t="shared" si="3"/>
        <v>1</v>
      </c>
      <c r="Y121" s="1"/>
      <c r="Z121" s="1"/>
    </row>
    <row r="122" spans="2:26" ht="29.25" customHeight="1">
      <c r="B122" s="18"/>
      <c r="C122" s="19"/>
      <c r="D122" s="19"/>
      <c r="E122" s="24">
        <f t="shared" si="2"/>
        <v>0</v>
      </c>
      <c r="F122" s="6"/>
      <c r="G122" s="6"/>
      <c r="H122" s="6"/>
      <c r="I122" s="6"/>
      <c r="J122" s="6"/>
      <c r="K122" s="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>
        <f t="shared" si="3"/>
        <v>1</v>
      </c>
      <c r="Y122" s="1"/>
      <c r="Z122" s="1"/>
    </row>
    <row r="123" spans="2:26" ht="29.25" customHeight="1">
      <c r="B123" s="18"/>
      <c r="C123" s="19"/>
      <c r="D123" s="19"/>
      <c r="E123" s="24">
        <f t="shared" si="2"/>
        <v>0</v>
      </c>
      <c r="F123" s="6"/>
      <c r="G123" s="6"/>
      <c r="H123" s="6"/>
      <c r="I123" s="6"/>
      <c r="J123" s="6"/>
      <c r="K123" s="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>
        <f t="shared" si="3"/>
        <v>1</v>
      </c>
      <c r="Y123" s="1"/>
      <c r="Z123" s="1"/>
    </row>
    <row r="124" spans="2:26" ht="29.25" customHeight="1">
      <c r="B124" s="18"/>
      <c r="C124" s="19"/>
      <c r="D124" s="19"/>
      <c r="E124" s="24">
        <f t="shared" si="2"/>
        <v>0</v>
      </c>
      <c r="F124" s="6"/>
      <c r="G124" s="6"/>
      <c r="H124" s="6"/>
      <c r="I124" s="6"/>
      <c r="J124" s="6"/>
      <c r="K124" s="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>
        <f t="shared" si="3"/>
        <v>1</v>
      </c>
      <c r="Y124" s="1"/>
      <c r="Z124" s="1"/>
    </row>
    <row r="125" spans="2:26" ht="29.25" customHeight="1">
      <c r="B125" s="18"/>
      <c r="C125" s="19"/>
      <c r="D125" s="19"/>
      <c r="E125" s="24">
        <f t="shared" si="2"/>
        <v>0</v>
      </c>
      <c r="F125" s="6"/>
      <c r="G125" s="6"/>
      <c r="H125" s="6"/>
      <c r="I125" s="6"/>
      <c r="J125" s="6"/>
      <c r="K125" s="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>
        <f t="shared" si="3"/>
        <v>1</v>
      </c>
      <c r="Y125" s="1"/>
      <c r="Z125" s="1"/>
    </row>
    <row r="126" spans="2:26" ht="29.25" customHeight="1">
      <c r="B126" s="18"/>
      <c r="C126" s="19"/>
      <c r="D126" s="19"/>
      <c r="E126" s="24">
        <f t="shared" si="2"/>
        <v>0</v>
      </c>
      <c r="F126" s="6"/>
      <c r="G126" s="6"/>
      <c r="H126" s="6"/>
      <c r="I126" s="6"/>
      <c r="J126" s="6"/>
      <c r="K126" s="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>
        <f t="shared" si="3"/>
        <v>1</v>
      </c>
      <c r="Y126" s="1"/>
      <c r="Z126" s="1"/>
    </row>
    <row r="127" spans="2:26" ht="29.25" customHeight="1">
      <c r="B127" s="18"/>
      <c r="C127" s="19"/>
      <c r="D127" s="19"/>
      <c r="E127" s="24">
        <f t="shared" si="2"/>
        <v>0</v>
      </c>
      <c r="F127" s="6"/>
      <c r="G127" s="6"/>
      <c r="H127" s="6"/>
      <c r="I127" s="6"/>
      <c r="J127" s="6"/>
      <c r="K127" s="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>
        <f t="shared" si="3"/>
        <v>1</v>
      </c>
      <c r="Y127" s="1"/>
      <c r="Z127" s="1"/>
    </row>
    <row r="128" spans="2:26" ht="29.25" customHeight="1">
      <c r="B128" s="18"/>
      <c r="C128" s="19"/>
      <c r="D128" s="19"/>
      <c r="E128" s="24">
        <f t="shared" si="2"/>
        <v>0</v>
      </c>
      <c r="F128" s="6"/>
      <c r="G128" s="6"/>
      <c r="H128" s="6"/>
      <c r="I128" s="6"/>
      <c r="J128" s="6"/>
      <c r="K128" s="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>
        <f t="shared" si="3"/>
        <v>1</v>
      </c>
      <c r="Y128" s="1"/>
      <c r="Z128" s="1"/>
    </row>
    <row r="129" spans="2:26" ht="29.25" customHeight="1">
      <c r="B129" s="18"/>
      <c r="C129" s="19"/>
      <c r="D129" s="19"/>
      <c r="E129" s="24">
        <f t="shared" si="2"/>
        <v>0</v>
      </c>
      <c r="F129" s="6"/>
      <c r="G129" s="6"/>
      <c r="H129" s="6"/>
      <c r="I129" s="6"/>
      <c r="J129" s="6"/>
      <c r="K129" s="6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>
        <f t="shared" si="3"/>
        <v>1</v>
      </c>
      <c r="Y129" s="1"/>
      <c r="Z129" s="1"/>
    </row>
    <row r="130" spans="2:26" ht="29.25" customHeight="1">
      <c r="B130" s="18"/>
      <c r="C130" s="19"/>
      <c r="D130" s="19"/>
      <c r="E130" s="24">
        <f t="shared" si="2"/>
        <v>0</v>
      </c>
      <c r="F130" s="6"/>
      <c r="G130" s="6"/>
      <c r="H130" s="6"/>
      <c r="I130" s="6"/>
      <c r="J130" s="6"/>
      <c r="K130" s="6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>
        <f t="shared" si="3"/>
        <v>1</v>
      </c>
      <c r="Y130" s="1"/>
      <c r="Z130" s="1"/>
    </row>
    <row r="131" spans="2:26" ht="29.25" customHeight="1">
      <c r="B131" s="18"/>
      <c r="C131" s="19"/>
      <c r="D131" s="19"/>
      <c r="E131" s="24">
        <f t="shared" si="2"/>
        <v>0</v>
      </c>
      <c r="F131" s="6"/>
      <c r="G131" s="6"/>
      <c r="H131" s="6"/>
      <c r="I131" s="6"/>
      <c r="J131" s="6"/>
      <c r="K131" s="6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>
        <f t="shared" si="3"/>
        <v>1</v>
      </c>
      <c r="Y131" s="1"/>
      <c r="Z131" s="1"/>
    </row>
    <row r="132" spans="2:26" ht="29.25" customHeight="1">
      <c r="B132" s="18"/>
      <c r="C132" s="19"/>
      <c r="D132" s="19"/>
      <c r="E132" s="24">
        <f t="shared" ref="E132:E195" si="4">IFERROR(C132/D132,)</f>
        <v>0</v>
      </c>
      <c r="F132" s="6"/>
      <c r="G132" s="6"/>
      <c r="H132" s="6"/>
      <c r="I132" s="6"/>
      <c r="J132" s="6"/>
      <c r="K132" s="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>
        <f t="shared" si="3"/>
        <v>1</v>
      </c>
      <c r="Y132" s="1"/>
      <c r="Z132" s="1"/>
    </row>
    <row r="133" spans="2:26" ht="29.25" customHeight="1">
      <c r="B133" s="18"/>
      <c r="C133" s="19"/>
      <c r="D133" s="19"/>
      <c r="E133" s="24">
        <f t="shared" si="4"/>
        <v>0</v>
      </c>
      <c r="F133" s="6"/>
      <c r="G133" s="6"/>
      <c r="H133" s="6"/>
      <c r="I133" s="6"/>
      <c r="J133" s="6"/>
      <c r="K133" s="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>
        <f t="shared" ref="X133:X196" si="5">MONTH(B133)</f>
        <v>1</v>
      </c>
      <c r="Y133" s="1"/>
      <c r="Z133" s="1"/>
    </row>
    <row r="134" spans="2:26" ht="29.25" customHeight="1">
      <c r="B134" s="18"/>
      <c r="C134" s="19"/>
      <c r="D134" s="19"/>
      <c r="E134" s="24">
        <f t="shared" si="4"/>
        <v>0</v>
      </c>
      <c r="F134" s="6"/>
      <c r="G134" s="6"/>
      <c r="H134" s="6"/>
      <c r="I134" s="6"/>
      <c r="J134" s="6"/>
      <c r="K134" s="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>
        <f t="shared" si="5"/>
        <v>1</v>
      </c>
      <c r="Y134" s="1"/>
      <c r="Z134" s="1"/>
    </row>
    <row r="135" spans="2:26" ht="29.25" customHeight="1">
      <c r="B135" s="18"/>
      <c r="C135" s="19"/>
      <c r="D135" s="19"/>
      <c r="E135" s="24">
        <f t="shared" si="4"/>
        <v>0</v>
      </c>
      <c r="F135" s="6"/>
      <c r="G135" s="6"/>
      <c r="H135" s="6"/>
      <c r="I135" s="6"/>
      <c r="J135" s="6"/>
      <c r="K135" s="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>
        <f t="shared" si="5"/>
        <v>1</v>
      </c>
      <c r="Y135" s="1"/>
      <c r="Z135" s="1"/>
    </row>
    <row r="136" spans="2:26" ht="29.25" customHeight="1">
      <c r="B136" s="18"/>
      <c r="C136" s="19"/>
      <c r="D136" s="19"/>
      <c r="E136" s="24">
        <f t="shared" si="4"/>
        <v>0</v>
      </c>
      <c r="F136" s="6"/>
      <c r="G136" s="6"/>
      <c r="H136" s="6"/>
      <c r="I136" s="6"/>
      <c r="J136" s="6"/>
      <c r="K136" s="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>
        <f t="shared" si="5"/>
        <v>1</v>
      </c>
      <c r="Y136" s="1"/>
      <c r="Z136" s="1"/>
    </row>
    <row r="137" spans="2:26" ht="29.25" customHeight="1">
      <c r="B137" s="18"/>
      <c r="C137" s="19"/>
      <c r="D137" s="19"/>
      <c r="E137" s="24">
        <f t="shared" si="4"/>
        <v>0</v>
      </c>
      <c r="F137" s="6"/>
      <c r="G137" s="6"/>
      <c r="H137" s="6"/>
      <c r="I137" s="6"/>
      <c r="J137" s="6"/>
      <c r="K137" s="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>
        <f t="shared" si="5"/>
        <v>1</v>
      </c>
      <c r="Y137" s="1"/>
      <c r="Z137" s="1"/>
    </row>
    <row r="138" spans="2:26" ht="29.25" customHeight="1">
      <c r="B138" s="18"/>
      <c r="C138" s="19"/>
      <c r="D138" s="19"/>
      <c r="E138" s="24">
        <f t="shared" si="4"/>
        <v>0</v>
      </c>
      <c r="F138" s="6"/>
      <c r="G138" s="6"/>
      <c r="H138" s="6"/>
      <c r="I138" s="6"/>
      <c r="J138" s="6"/>
      <c r="K138" s="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>
        <f t="shared" si="5"/>
        <v>1</v>
      </c>
      <c r="Y138" s="1"/>
      <c r="Z138" s="1"/>
    </row>
    <row r="139" spans="2:26" ht="29.25" customHeight="1">
      <c r="B139" s="18"/>
      <c r="C139" s="19"/>
      <c r="D139" s="19"/>
      <c r="E139" s="24">
        <f t="shared" si="4"/>
        <v>0</v>
      </c>
      <c r="F139" s="6"/>
      <c r="G139" s="6"/>
      <c r="H139" s="6"/>
      <c r="I139" s="6"/>
      <c r="J139" s="6"/>
      <c r="K139" s="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>
        <f t="shared" si="5"/>
        <v>1</v>
      </c>
      <c r="Y139" s="1"/>
      <c r="Z139" s="1"/>
    </row>
    <row r="140" spans="2:26" ht="29.25" customHeight="1">
      <c r="B140" s="18"/>
      <c r="C140" s="19"/>
      <c r="D140" s="19"/>
      <c r="E140" s="24">
        <f t="shared" si="4"/>
        <v>0</v>
      </c>
      <c r="F140" s="6"/>
      <c r="G140" s="6"/>
      <c r="H140" s="6"/>
      <c r="I140" s="6"/>
      <c r="J140" s="6"/>
      <c r="K140" s="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>
        <f t="shared" si="5"/>
        <v>1</v>
      </c>
      <c r="Y140" s="1"/>
      <c r="Z140" s="1"/>
    </row>
    <row r="141" spans="2:26" ht="29.25" customHeight="1">
      <c r="B141" s="18"/>
      <c r="C141" s="19"/>
      <c r="D141" s="19"/>
      <c r="E141" s="24">
        <f t="shared" si="4"/>
        <v>0</v>
      </c>
      <c r="F141" s="6"/>
      <c r="G141" s="6"/>
      <c r="H141" s="6"/>
      <c r="I141" s="6"/>
      <c r="J141" s="6"/>
      <c r="K141" s="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>
        <f t="shared" si="5"/>
        <v>1</v>
      </c>
      <c r="Y141" s="1"/>
      <c r="Z141" s="1"/>
    </row>
    <row r="142" spans="2:26" ht="29.25" customHeight="1">
      <c r="B142" s="18"/>
      <c r="C142" s="19"/>
      <c r="D142" s="19"/>
      <c r="E142" s="24">
        <f t="shared" si="4"/>
        <v>0</v>
      </c>
      <c r="F142" s="6"/>
      <c r="G142" s="6"/>
      <c r="H142" s="6"/>
      <c r="I142" s="6"/>
      <c r="J142" s="6"/>
      <c r="K142" s="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>
        <f t="shared" si="5"/>
        <v>1</v>
      </c>
      <c r="Y142" s="1"/>
      <c r="Z142" s="1"/>
    </row>
    <row r="143" spans="2:26" ht="29.25" customHeight="1">
      <c r="B143" s="18"/>
      <c r="C143" s="19"/>
      <c r="D143" s="19"/>
      <c r="E143" s="24">
        <f t="shared" si="4"/>
        <v>0</v>
      </c>
      <c r="F143" s="6"/>
      <c r="G143" s="6"/>
      <c r="H143" s="6"/>
      <c r="I143" s="6"/>
      <c r="J143" s="6"/>
      <c r="K143" s="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>
        <f t="shared" si="5"/>
        <v>1</v>
      </c>
      <c r="Y143" s="1"/>
      <c r="Z143" s="1"/>
    </row>
    <row r="144" spans="2:26" ht="29.25" customHeight="1">
      <c r="B144" s="18"/>
      <c r="C144" s="19"/>
      <c r="D144" s="19"/>
      <c r="E144" s="24">
        <f t="shared" si="4"/>
        <v>0</v>
      </c>
      <c r="F144" s="6"/>
      <c r="G144" s="6"/>
      <c r="H144" s="6"/>
      <c r="I144" s="6"/>
      <c r="J144" s="6"/>
      <c r="K144" s="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>
        <f t="shared" si="5"/>
        <v>1</v>
      </c>
      <c r="Y144" s="1"/>
      <c r="Z144" s="1"/>
    </row>
    <row r="145" spans="2:26" ht="29.25" customHeight="1">
      <c r="B145" s="18"/>
      <c r="C145" s="19"/>
      <c r="D145" s="19"/>
      <c r="E145" s="24">
        <f t="shared" si="4"/>
        <v>0</v>
      </c>
      <c r="F145" s="6"/>
      <c r="G145" s="6"/>
      <c r="H145" s="6"/>
      <c r="I145" s="6"/>
      <c r="J145" s="6"/>
      <c r="K145" s="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>
        <f t="shared" si="5"/>
        <v>1</v>
      </c>
      <c r="Y145" s="1"/>
      <c r="Z145" s="1"/>
    </row>
    <row r="146" spans="2:26" ht="29.25" customHeight="1">
      <c r="B146" s="18"/>
      <c r="C146" s="19"/>
      <c r="D146" s="19"/>
      <c r="E146" s="24">
        <f t="shared" si="4"/>
        <v>0</v>
      </c>
      <c r="F146" s="6"/>
      <c r="G146" s="6"/>
      <c r="H146" s="6"/>
      <c r="I146" s="6"/>
      <c r="J146" s="6"/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>
        <f t="shared" si="5"/>
        <v>1</v>
      </c>
      <c r="Y146" s="1"/>
      <c r="Z146" s="1"/>
    </row>
    <row r="147" spans="2:26" ht="29.25" customHeight="1">
      <c r="B147" s="18"/>
      <c r="C147" s="19"/>
      <c r="D147" s="19"/>
      <c r="E147" s="24">
        <f t="shared" si="4"/>
        <v>0</v>
      </c>
      <c r="F147" s="6"/>
      <c r="G147" s="6"/>
      <c r="H147" s="6"/>
      <c r="I147" s="6"/>
      <c r="J147" s="6"/>
      <c r="K147" s="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>
        <f t="shared" si="5"/>
        <v>1</v>
      </c>
      <c r="Y147" s="1"/>
      <c r="Z147" s="1"/>
    </row>
    <row r="148" spans="2:26" ht="29.25" customHeight="1">
      <c r="B148" s="18"/>
      <c r="C148" s="19"/>
      <c r="D148" s="19"/>
      <c r="E148" s="24">
        <f t="shared" si="4"/>
        <v>0</v>
      </c>
      <c r="F148" s="6"/>
      <c r="G148" s="6"/>
      <c r="H148" s="6"/>
      <c r="I148" s="6"/>
      <c r="J148" s="6"/>
      <c r="K148" s="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>
        <f t="shared" si="5"/>
        <v>1</v>
      </c>
      <c r="Y148" s="1"/>
      <c r="Z148" s="1"/>
    </row>
    <row r="149" spans="2:26" ht="29.25" customHeight="1">
      <c r="B149" s="18"/>
      <c r="C149" s="19"/>
      <c r="D149" s="19"/>
      <c r="E149" s="24">
        <f t="shared" si="4"/>
        <v>0</v>
      </c>
      <c r="F149" s="6"/>
      <c r="G149" s="6"/>
      <c r="H149" s="6"/>
      <c r="I149" s="6"/>
      <c r="J149" s="6"/>
      <c r="K149" s="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>
        <f t="shared" si="5"/>
        <v>1</v>
      </c>
      <c r="Y149" s="1"/>
      <c r="Z149" s="1"/>
    </row>
    <row r="150" spans="2:26" ht="29.25" customHeight="1">
      <c r="B150" s="18"/>
      <c r="C150" s="19"/>
      <c r="D150" s="19"/>
      <c r="E150" s="24">
        <f t="shared" si="4"/>
        <v>0</v>
      </c>
      <c r="F150" s="6"/>
      <c r="G150" s="6"/>
      <c r="H150" s="6"/>
      <c r="I150" s="6"/>
      <c r="J150" s="6"/>
      <c r="K150" s="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>
        <f t="shared" si="5"/>
        <v>1</v>
      </c>
      <c r="Y150" s="1"/>
      <c r="Z150" s="1"/>
    </row>
    <row r="151" spans="2:26" ht="29.25" customHeight="1">
      <c r="B151" s="18"/>
      <c r="C151" s="19"/>
      <c r="D151" s="19"/>
      <c r="E151" s="24">
        <f t="shared" si="4"/>
        <v>0</v>
      </c>
      <c r="F151" s="6"/>
      <c r="G151" s="6"/>
      <c r="H151" s="6"/>
      <c r="I151" s="6"/>
      <c r="J151" s="6"/>
      <c r="K151" s="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>
        <f t="shared" si="5"/>
        <v>1</v>
      </c>
      <c r="Y151" s="1"/>
      <c r="Z151" s="1"/>
    </row>
    <row r="152" spans="2:26" ht="29.25" customHeight="1">
      <c r="B152" s="18"/>
      <c r="C152" s="19"/>
      <c r="D152" s="19"/>
      <c r="E152" s="24">
        <f t="shared" si="4"/>
        <v>0</v>
      </c>
      <c r="F152" s="6"/>
      <c r="G152" s="6"/>
      <c r="H152" s="6"/>
      <c r="I152" s="6"/>
      <c r="J152" s="6"/>
      <c r="K152" s="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>
        <f t="shared" si="5"/>
        <v>1</v>
      </c>
      <c r="Y152" s="1"/>
      <c r="Z152" s="1"/>
    </row>
    <row r="153" spans="2:26" ht="29.25" customHeight="1">
      <c r="B153" s="18"/>
      <c r="C153" s="19"/>
      <c r="D153" s="19"/>
      <c r="E153" s="24">
        <f t="shared" si="4"/>
        <v>0</v>
      </c>
      <c r="F153" s="6"/>
      <c r="G153" s="6"/>
      <c r="H153" s="6"/>
      <c r="I153" s="6"/>
      <c r="J153" s="6"/>
      <c r="K153" s="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>
        <f t="shared" si="5"/>
        <v>1</v>
      </c>
      <c r="Y153" s="1"/>
      <c r="Z153" s="1"/>
    </row>
    <row r="154" spans="2:26" ht="29.25" customHeight="1">
      <c r="B154" s="18"/>
      <c r="C154" s="19"/>
      <c r="D154" s="19"/>
      <c r="E154" s="24">
        <f t="shared" si="4"/>
        <v>0</v>
      </c>
      <c r="F154" s="6"/>
      <c r="G154" s="6"/>
      <c r="H154" s="6"/>
      <c r="I154" s="6"/>
      <c r="J154" s="6"/>
      <c r="K154" s="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>
        <f t="shared" si="5"/>
        <v>1</v>
      </c>
      <c r="Y154" s="1"/>
      <c r="Z154" s="1"/>
    </row>
    <row r="155" spans="2:26" ht="29.25" customHeight="1">
      <c r="B155" s="18"/>
      <c r="C155" s="19"/>
      <c r="D155" s="19"/>
      <c r="E155" s="24">
        <f t="shared" si="4"/>
        <v>0</v>
      </c>
      <c r="F155" s="6"/>
      <c r="G155" s="6"/>
      <c r="H155" s="6"/>
      <c r="I155" s="6"/>
      <c r="J155" s="6"/>
      <c r="K155" s="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>
        <f t="shared" si="5"/>
        <v>1</v>
      </c>
      <c r="Y155" s="1"/>
      <c r="Z155" s="1"/>
    </row>
    <row r="156" spans="2:26" ht="29.25" customHeight="1">
      <c r="B156" s="18"/>
      <c r="C156" s="19"/>
      <c r="D156" s="19"/>
      <c r="E156" s="24">
        <f t="shared" si="4"/>
        <v>0</v>
      </c>
      <c r="F156" s="6"/>
      <c r="G156" s="6"/>
      <c r="H156" s="6"/>
      <c r="I156" s="6"/>
      <c r="J156" s="6"/>
      <c r="K156" s="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>
        <f t="shared" si="5"/>
        <v>1</v>
      </c>
      <c r="Y156" s="1"/>
      <c r="Z156" s="1"/>
    </row>
    <row r="157" spans="2:26" ht="29.25" customHeight="1">
      <c r="B157" s="18"/>
      <c r="C157" s="19"/>
      <c r="D157" s="19"/>
      <c r="E157" s="24">
        <f t="shared" si="4"/>
        <v>0</v>
      </c>
      <c r="F157" s="6"/>
      <c r="G157" s="6"/>
      <c r="H157" s="6"/>
      <c r="I157" s="6"/>
      <c r="J157" s="6"/>
      <c r="K157" s="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>
        <f t="shared" si="5"/>
        <v>1</v>
      </c>
      <c r="Y157" s="1"/>
      <c r="Z157" s="1"/>
    </row>
    <row r="158" spans="2:26" ht="29.25" customHeight="1">
      <c r="B158" s="18"/>
      <c r="C158" s="19"/>
      <c r="D158" s="19"/>
      <c r="E158" s="24">
        <f t="shared" si="4"/>
        <v>0</v>
      </c>
      <c r="F158" s="6"/>
      <c r="G158" s="6"/>
      <c r="H158" s="6"/>
      <c r="I158" s="6"/>
      <c r="J158" s="6"/>
      <c r="K158" s="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>
        <f t="shared" si="5"/>
        <v>1</v>
      </c>
      <c r="Y158" s="1"/>
      <c r="Z158" s="1"/>
    </row>
    <row r="159" spans="2:26" ht="29.25" customHeight="1">
      <c r="B159" s="18"/>
      <c r="C159" s="19"/>
      <c r="D159" s="19"/>
      <c r="E159" s="24">
        <f t="shared" si="4"/>
        <v>0</v>
      </c>
      <c r="F159" s="6"/>
      <c r="G159" s="6"/>
      <c r="H159" s="6"/>
      <c r="I159" s="6"/>
      <c r="J159" s="6"/>
      <c r="K159" s="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>
        <f t="shared" si="5"/>
        <v>1</v>
      </c>
      <c r="Y159" s="1"/>
      <c r="Z159" s="1"/>
    </row>
    <row r="160" spans="2:26" ht="29.25" customHeight="1">
      <c r="B160" s="18"/>
      <c r="C160" s="19"/>
      <c r="D160" s="19"/>
      <c r="E160" s="24">
        <f t="shared" si="4"/>
        <v>0</v>
      </c>
      <c r="F160" s="6"/>
      <c r="G160" s="6"/>
      <c r="H160" s="6"/>
      <c r="I160" s="6"/>
      <c r="J160" s="6"/>
      <c r="K160" s="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>
        <f t="shared" si="5"/>
        <v>1</v>
      </c>
      <c r="Y160" s="1"/>
      <c r="Z160" s="1"/>
    </row>
    <row r="161" spans="2:26" ht="29.25" customHeight="1">
      <c r="B161" s="18"/>
      <c r="C161" s="19"/>
      <c r="D161" s="19"/>
      <c r="E161" s="24">
        <f t="shared" si="4"/>
        <v>0</v>
      </c>
      <c r="F161" s="6"/>
      <c r="G161" s="6"/>
      <c r="H161" s="6"/>
      <c r="I161" s="6"/>
      <c r="J161" s="6"/>
      <c r="K161" s="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>
        <f t="shared" si="5"/>
        <v>1</v>
      </c>
      <c r="Y161" s="1"/>
      <c r="Z161" s="1"/>
    </row>
    <row r="162" spans="2:26" ht="29.25" customHeight="1">
      <c r="B162" s="18"/>
      <c r="C162" s="19"/>
      <c r="D162" s="19"/>
      <c r="E162" s="24">
        <f t="shared" si="4"/>
        <v>0</v>
      </c>
      <c r="F162" s="6"/>
      <c r="G162" s="6"/>
      <c r="H162" s="6"/>
      <c r="I162" s="6"/>
      <c r="J162" s="6"/>
      <c r="K162" s="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>
        <f t="shared" si="5"/>
        <v>1</v>
      </c>
      <c r="Y162" s="1"/>
      <c r="Z162" s="1"/>
    </row>
    <row r="163" spans="2:26" ht="29.25" customHeight="1">
      <c r="B163" s="18"/>
      <c r="C163" s="19"/>
      <c r="D163" s="19"/>
      <c r="E163" s="24">
        <f t="shared" si="4"/>
        <v>0</v>
      </c>
      <c r="F163" s="6"/>
      <c r="G163" s="6"/>
      <c r="H163" s="6"/>
      <c r="I163" s="6"/>
      <c r="J163" s="6"/>
      <c r="K163" s="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>
        <f t="shared" si="5"/>
        <v>1</v>
      </c>
      <c r="Y163" s="1"/>
      <c r="Z163" s="1"/>
    </row>
    <row r="164" spans="2:26" ht="29.25" customHeight="1">
      <c r="B164" s="18"/>
      <c r="C164" s="19"/>
      <c r="D164" s="19"/>
      <c r="E164" s="24">
        <f t="shared" si="4"/>
        <v>0</v>
      </c>
      <c r="F164" s="6"/>
      <c r="G164" s="6"/>
      <c r="H164" s="6"/>
      <c r="I164" s="6"/>
      <c r="J164" s="6"/>
      <c r="K164" s="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>
        <f t="shared" si="5"/>
        <v>1</v>
      </c>
      <c r="Y164" s="1"/>
      <c r="Z164" s="1"/>
    </row>
    <row r="165" spans="2:26" ht="29.25" customHeight="1">
      <c r="B165" s="18"/>
      <c r="C165" s="19"/>
      <c r="D165" s="19"/>
      <c r="E165" s="24">
        <f t="shared" si="4"/>
        <v>0</v>
      </c>
      <c r="F165" s="6"/>
      <c r="G165" s="6"/>
      <c r="H165" s="6"/>
      <c r="I165" s="6"/>
      <c r="J165" s="6"/>
      <c r="K165" s="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>
        <f t="shared" si="5"/>
        <v>1</v>
      </c>
      <c r="Y165" s="1"/>
      <c r="Z165" s="1"/>
    </row>
    <row r="166" spans="2:26" ht="29.25" customHeight="1">
      <c r="B166" s="18"/>
      <c r="C166" s="19"/>
      <c r="D166" s="19"/>
      <c r="E166" s="24">
        <f t="shared" si="4"/>
        <v>0</v>
      </c>
      <c r="F166" s="6"/>
      <c r="G166" s="6"/>
      <c r="H166" s="6"/>
      <c r="I166" s="6"/>
      <c r="J166" s="6"/>
      <c r="K166" s="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>
        <f t="shared" si="5"/>
        <v>1</v>
      </c>
      <c r="Y166" s="1"/>
      <c r="Z166" s="1"/>
    </row>
    <row r="167" spans="2:26" ht="29.25" customHeight="1">
      <c r="B167" s="18"/>
      <c r="C167" s="19"/>
      <c r="D167" s="19"/>
      <c r="E167" s="24">
        <f t="shared" si="4"/>
        <v>0</v>
      </c>
      <c r="F167" s="6"/>
      <c r="G167" s="6"/>
      <c r="H167" s="6"/>
      <c r="I167" s="6"/>
      <c r="J167" s="6"/>
      <c r="K167" s="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>
        <f t="shared" si="5"/>
        <v>1</v>
      </c>
      <c r="Y167" s="1"/>
      <c r="Z167" s="1"/>
    </row>
    <row r="168" spans="2:26" ht="29.25" customHeight="1">
      <c r="B168" s="18"/>
      <c r="C168" s="19"/>
      <c r="D168" s="19"/>
      <c r="E168" s="24">
        <f t="shared" si="4"/>
        <v>0</v>
      </c>
      <c r="F168" s="6"/>
      <c r="G168" s="6"/>
      <c r="H168" s="6"/>
      <c r="I168" s="6"/>
      <c r="J168" s="6"/>
      <c r="K168" s="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>
        <f t="shared" si="5"/>
        <v>1</v>
      </c>
      <c r="Y168" s="1"/>
      <c r="Z168" s="1"/>
    </row>
    <row r="169" spans="2:26" ht="29.25" customHeight="1">
      <c r="B169" s="18"/>
      <c r="C169" s="19"/>
      <c r="D169" s="19"/>
      <c r="E169" s="24">
        <f t="shared" si="4"/>
        <v>0</v>
      </c>
      <c r="F169" s="6"/>
      <c r="G169" s="6"/>
      <c r="H169" s="6"/>
      <c r="I169" s="6"/>
      <c r="J169" s="6"/>
      <c r="K169" s="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>
        <f t="shared" si="5"/>
        <v>1</v>
      </c>
      <c r="Y169" s="1"/>
      <c r="Z169" s="1"/>
    </row>
    <row r="170" spans="2:26" ht="29.25" customHeight="1">
      <c r="B170" s="18"/>
      <c r="C170" s="19"/>
      <c r="D170" s="19"/>
      <c r="E170" s="24">
        <f t="shared" si="4"/>
        <v>0</v>
      </c>
      <c r="F170" s="6"/>
      <c r="G170" s="6"/>
      <c r="H170" s="6"/>
      <c r="I170" s="6"/>
      <c r="J170" s="6"/>
      <c r="K170" s="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>
        <f t="shared" si="5"/>
        <v>1</v>
      </c>
      <c r="Y170" s="1"/>
      <c r="Z170" s="1"/>
    </row>
    <row r="171" spans="2:26" ht="29.25" customHeight="1">
      <c r="B171" s="18"/>
      <c r="C171" s="19"/>
      <c r="D171" s="19"/>
      <c r="E171" s="24">
        <f t="shared" si="4"/>
        <v>0</v>
      </c>
      <c r="F171" s="6"/>
      <c r="G171" s="6"/>
      <c r="H171" s="6"/>
      <c r="I171" s="6"/>
      <c r="J171" s="6"/>
      <c r="K171" s="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>
        <f t="shared" si="5"/>
        <v>1</v>
      </c>
      <c r="Y171" s="1"/>
      <c r="Z171" s="1"/>
    </row>
    <row r="172" spans="2:26" ht="29.25" customHeight="1">
      <c r="B172" s="18"/>
      <c r="C172" s="19"/>
      <c r="D172" s="19"/>
      <c r="E172" s="24">
        <f t="shared" si="4"/>
        <v>0</v>
      </c>
      <c r="F172" s="6"/>
      <c r="G172" s="6"/>
      <c r="H172" s="6"/>
      <c r="I172" s="6"/>
      <c r="J172" s="6"/>
      <c r="K172" s="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>
        <f t="shared" si="5"/>
        <v>1</v>
      </c>
      <c r="Y172" s="1"/>
      <c r="Z172" s="1"/>
    </row>
    <row r="173" spans="2:26" ht="29.25" customHeight="1">
      <c r="B173" s="18"/>
      <c r="C173" s="19"/>
      <c r="D173" s="19"/>
      <c r="E173" s="24">
        <f t="shared" si="4"/>
        <v>0</v>
      </c>
      <c r="F173" s="6"/>
      <c r="G173" s="6"/>
      <c r="H173" s="6"/>
      <c r="I173" s="6"/>
      <c r="J173" s="6"/>
      <c r="K173" s="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>
        <f t="shared" si="5"/>
        <v>1</v>
      </c>
      <c r="Y173" s="1"/>
      <c r="Z173" s="1"/>
    </row>
    <row r="174" spans="2:26" ht="29.25" customHeight="1">
      <c r="B174" s="18"/>
      <c r="C174" s="19"/>
      <c r="D174" s="19"/>
      <c r="E174" s="24">
        <f t="shared" si="4"/>
        <v>0</v>
      </c>
      <c r="F174" s="6"/>
      <c r="G174" s="6"/>
      <c r="H174" s="6"/>
      <c r="I174" s="6"/>
      <c r="J174" s="6"/>
      <c r="K174" s="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>
        <f t="shared" si="5"/>
        <v>1</v>
      </c>
      <c r="Y174" s="1"/>
      <c r="Z174" s="1"/>
    </row>
    <row r="175" spans="2:26" ht="29.25" customHeight="1">
      <c r="B175" s="18"/>
      <c r="C175" s="19"/>
      <c r="D175" s="19"/>
      <c r="E175" s="24">
        <f t="shared" si="4"/>
        <v>0</v>
      </c>
      <c r="F175" s="6"/>
      <c r="G175" s="6"/>
      <c r="H175" s="6"/>
      <c r="I175" s="6"/>
      <c r="J175" s="6"/>
      <c r="K175" s="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>
        <f t="shared" si="5"/>
        <v>1</v>
      </c>
      <c r="Y175" s="1"/>
      <c r="Z175" s="1"/>
    </row>
    <row r="176" spans="2:26" ht="29.25" customHeight="1">
      <c r="B176" s="18"/>
      <c r="C176" s="19"/>
      <c r="D176" s="19"/>
      <c r="E176" s="24">
        <f t="shared" si="4"/>
        <v>0</v>
      </c>
      <c r="F176" s="6"/>
      <c r="G176" s="6"/>
      <c r="H176" s="6"/>
      <c r="I176" s="6"/>
      <c r="J176" s="6"/>
      <c r="K176" s="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>
        <f t="shared" si="5"/>
        <v>1</v>
      </c>
      <c r="Y176" s="1"/>
      <c r="Z176" s="1"/>
    </row>
    <row r="177" spans="2:26" ht="29.25" customHeight="1">
      <c r="B177" s="18"/>
      <c r="C177" s="19"/>
      <c r="D177" s="19"/>
      <c r="E177" s="24">
        <f t="shared" si="4"/>
        <v>0</v>
      </c>
      <c r="F177" s="6"/>
      <c r="G177" s="6"/>
      <c r="H177" s="6"/>
      <c r="I177" s="6"/>
      <c r="J177" s="6"/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>
        <f t="shared" si="5"/>
        <v>1</v>
      </c>
      <c r="Y177" s="1"/>
      <c r="Z177" s="1"/>
    </row>
    <row r="178" spans="2:26" ht="29.25" customHeight="1">
      <c r="B178" s="18"/>
      <c r="C178" s="19"/>
      <c r="D178" s="19"/>
      <c r="E178" s="24">
        <f t="shared" si="4"/>
        <v>0</v>
      </c>
      <c r="F178" s="6"/>
      <c r="G178" s="6"/>
      <c r="H178" s="6"/>
      <c r="I178" s="6"/>
      <c r="J178" s="6"/>
      <c r="K178" s="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>
        <f t="shared" si="5"/>
        <v>1</v>
      </c>
      <c r="Y178" s="1"/>
      <c r="Z178" s="1"/>
    </row>
    <row r="179" spans="2:26" ht="29.25" customHeight="1">
      <c r="B179" s="18"/>
      <c r="C179" s="19"/>
      <c r="D179" s="19"/>
      <c r="E179" s="24">
        <f t="shared" si="4"/>
        <v>0</v>
      </c>
      <c r="F179" s="6"/>
      <c r="G179" s="6"/>
      <c r="H179" s="6"/>
      <c r="I179" s="6"/>
      <c r="J179" s="6"/>
      <c r="K179" s="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>
        <f t="shared" si="5"/>
        <v>1</v>
      </c>
      <c r="Y179" s="1"/>
      <c r="Z179" s="1"/>
    </row>
    <row r="180" spans="2:26" ht="29.25" customHeight="1">
      <c r="B180" s="18"/>
      <c r="C180" s="19"/>
      <c r="D180" s="19"/>
      <c r="E180" s="24">
        <f t="shared" si="4"/>
        <v>0</v>
      </c>
      <c r="F180" s="6"/>
      <c r="G180" s="6"/>
      <c r="H180" s="6"/>
      <c r="I180" s="6"/>
      <c r="J180" s="6"/>
      <c r="K180" s="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>
        <f t="shared" si="5"/>
        <v>1</v>
      </c>
      <c r="Y180" s="1"/>
      <c r="Z180" s="1"/>
    </row>
    <row r="181" spans="2:26" ht="29.25" customHeight="1">
      <c r="B181" s="18"/>
      <c r="C181" s="19"/>
      <c r="D181" s="19"/>
      <c r="E181" s="24">
        <f t="shared" si="4"/>
        <v>0</v>
      </c>
      <c r="F181" s="6"/>
      <c r="G181" s="6"/>
      <c r="H181" s="6"/>
      <c r="I181" s="6"/>
      <c r="J181" s="6"/>
      <c r="K181" s="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>
        <f t="shared" si="5"/>
        <v>1</v>
      </c>
      <c r="Y181" s="1"/>
      <c r="Z181" s="1"/>
    </row>
    <row r="182" spans="2:26" ht="29.25" customHeight="1">
      <c r="B182" s="18"/>
      <c r="C182" s="19"/>
      <c r="D182" s="19"/>
      <c r="E182" s="24">
        <f t="shared" si="4"/>
        <v>0</v>
      </c>
      <c r="F182" s="6"/>
      <c r="G182" s="6"/>
      <c r="H182" s="6"/>
      <c r="I182" s="6"/>
      <c r="J182" s="6"/>
      <c r="K182" s="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>
        <f t="shared" si="5"/>
        <v>1</v>
      </c>
      <c r="Y182" s="1"/>
      <c r="Z182" s="1"/>
    </row>
    <row r="183" spans="2:26" ht="29.25" customHeight="1">
      <c r="B183" s="18"/>
      <c r="C183" s="19"/>
      <c r="D183" s="19"/>
      <c r="E183" s="24">
        <f t="shared" si="4"/>
        <v>0</v>
      </c>
      <c r="F183" s="6"/>
      <c r="G183" s="6"/>
      <c r="H183" s="6"/>
      <c r="I183" s="6"/>
      <c r="J183" s="6"/>
      <c r="K183" s="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>
        <f t="shared" si="5"/>
        <v>1</v>
      </c>
      <c r="Y183" s="1"/>
      <c r="Z183" s="1"/>
    </row>
    <row r="184" spans="2:26" ht="29.25" customHeight="1">
      <c r="B184" s="18"/>
      <c r="C184" s="19"/>
      <c r="D184" s="19"/>
      <c r="E184" s="24">
        <f t="shared" si="4"/>
        <v>0</v>
      </c>
      <c r="F184" s="6"/>
      <c r="G184" s="6"/>
      <c r="H184" s="6"/>
      <c r="I184" s="6"/>
      <c r="J184" s="6"/>
      <c r="K184" s="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>
        <f t="shared" si="5"/>
        <v>1</v>
      </c>
      <c r="Y184" s="1"/>
      <c r="Z184" s="1"/>
    </row>
    <row r="185" spans="2:26" ht="29.25" customHeight="1">
      <c r="B185" s="18"/>
      <c r="C185" s="19"/>
      <c r="D185" s="19"/>
      <c r="E185" s="24">
        <f t="shared" si="4"/>
        <v>0</v>
      </c>
      <c r="F185" s="6"/>
      <c r="G185" s="6"/>
      <c r="H185" s="6"/>
      <c r="I185" s="6"/>
      <c r="J185" s="6"/>
      <c r="K185" s="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>
        <f t="shared" si="5"/>
        <v>1</v>
      </c>
      <c r="Y185" s="1"/>
      <c r="Z185" s="1"/>
    </row>
    <row r="186" spans="2:26" ht="29.25" customHeight="1">
      <c r="B186" s="18"/>
      <c r="C186" s="19"/>
      <c r="D186" s="19"/>
      <c r="E186" s="24">
        <f t="shared" si="4"/>
        <v>0</v>
      </c>
      <c r="F186" s="6"/>
      <c r="G186" s="6"/>
      <c r="H186" s="6"/>
      <c r="I186" s="6"/>
      <c r="J186" s="6"/>
      <c r="K186" s="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>
        <f t="shared" si="5"/>
        <v>1</v>
      </c>
      <c r="Y186" s="1"/>
      <c r="Z186" s="1"/>
    </row>
    <row r="187" spans="2:26" ht="29.25" customHeight="1">
      <c r="B187" s="18"/>
      <c r="C187" s="19"/>
      <c r="D187" s="19"/>
      <c r="E187" s="24">
        <f t="shared" si="4"/>
        <v>0</v>
      </c>
      <c r="F187" s="6"/>
      <c r="G187" s="6"/>
      <c r="H187" s="6"/>
      <c r="I187" s="6"/>
      <c r="J187" s="6"/>
      <c r="K187" s="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>
        <f t="shared" si="5"/>
        <v>1</v>
      </c>
      <c r="Y187" s="1"/>
      <c r="Z187" s="1"/>
    </row>
    <row r="188" spans="2:26" ht="29.25" customHeight="1">
      <c r="B188" s="18"/>
      <c r="C188" s="19"/>
      <c r="D188" s="19"/>
      <c r="E188" s="24">
        <f t="shared" si="4"/>
        <v>0</v>
      </c>
      <c r="F188" s="6"/>
      <c r="G188" s="6"/>
      <c r="H188" s="6"/>
      <c r="I188" s="6"/>
      <c r="J188" s="6"/>
      <c r="K188" s="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>
        <f t="shared" si="5"/>
        <v>1</v>
      </c>
      <c r="Y188" s="1"/>
      <c r="Z188" s="1"/>
    </row>
    <row r="189" spans="2:26" ht="29.25" customHeight="1">
      <c r="B189" s="18"/>
      <c r="C189" s="19"/>
      <c r="D189" s="19"/>
      <c r="E189" s="24">
        <f t="shared" si="4"/>
        <v>0</v>
      </c>
      <c r="F189" s="6"/>
      <c r="G189" s="6"/>
      <c r="H189" s="6"/>
      <c r="I189" s="6"/>
      <c r="J189" s="6"/>
      <c r="K189" s="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>
        <f t="shared" si="5"/>
        <v>1</v>
      </c>
      <c r="Y189" s="1"/>
      <c r="Z189" s="1"/>
    </row>
    <row r="190" spans="2:26" ht="29.25" customHeight="1">
      <c r="B190" s="18"/>
      <c r="C190" s="19"/>
      <c r="D190" s="19"/>
      <c r="E190" s="24">
        <f t="shared" si="4"/>
        <v>0</v>
      </c>
      <c r="F190" s="6"/>
      <c r="G190" s="6"/>
      <c r="H190" s="6"/>
      <c r="I190" s="6"/>
      <c r="J190" s="6"/>
      <c r="K190" s="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>
        <f t="shared" si="5"/>
        <v>1</v>
      </c>
      <c r="Y190" s="1"/>
      <c r="Z190" s="1"/>
    </row>
    <row r="191" spans="2:26" ht="29.25" customHeight="1">
      <c r="B191" s="18"/>
      <c r="C191" s="19"/>
      <c r="D191" s="19"/>
      <c r="E191" s="24">
        <f t="shared" si="4"/>
        <v>0</v>
      </c>
      <c r="F191" s="6"/>
      <c r="G191" s="6"/>
      <c r="H191" s="6"/>
      <c r="I191" s="6"/>
      <c r="J191" s="6"/>
      <c r="K191" s="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>
        <f t="shared" si="5"/>
        <v>1</v>
      </c>
      <c r="Y191" s="1"/>
      <c r="Z191" s="1"/>
    </row>
    <row r="192" spans="2:26" ht="29.25" customHeight="1">
      <c r="B192" s="18"/>
      <c r="C192" s="19"/>
      <c r="D192" s="19"/>
      <c r="E192" s="24">
        <f t="shared" si="4"/>
        <v>0</v>
      </c>
      <c r="F192" s="6"/>
      <c r="G192" s="6"/>
      <c r="H192" s="6"/>
      <c r="I192" s="6"/>
      <c r="J192" s="6"/>
      <c r="K192" s="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>
        <f t="shared" si="5"/>
        <v>1</v>
      </c>
      <c r="Y192" s="1"/>
      <c r="Z192" s="1"/>
    </row>
    <row r="193" spans="2:26" ht="29.25" customHeight="1">
      <c r="B193" s="18"/>
      <c r="C193" s="19"/>
      <c r="D193" s="19"/>
      <c r="E193" s="24">
        <f t="shared" si="4"/>
        <v>0</v>
      </c>
      <c r="F193" s="6"/>
      <c r="G193" s="6"/>
      <c r="H193" s="6"/>
      <c r="I193" s="6"/>
      <c r="J193" s="6"/>
      <c r="K193" s="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>
        <f t="shared" si="5"/>
        <v>1</v>
      </c>
      <c r="Y193" s="1"/>
      <c r="Z193" s="1"/>
    </row>
    <row r="194" spans="2:26" ht="29.25" customHeight="1">
      <c r="B194" s="18"/>
      <c r="C194" s="19"/>
      <c r="D194" s="19"/>
      <c r="E194" s="24">
        <f t="shared" si="4"/>
        <v>0</v>
      </c>
      <c r="F194" s="6"/>
      <c r="G194" s="6"/>
      <c r="H194" s="6"/>
      <c r="I194" s="6"/>
      <c r="J194" s="6"/>
      <c r="K194" s="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>
        <f t="shared" si="5"/>
        <v>1</v>
      </c>
      <c r="Y194" s="1"/>
      <c r="Z194" s="1"/>
    </row>
    <row r="195" spans="2:26" ht="29.25" customHeight="1">
      <c r="B195" s="18"/>
      <c r="C195" s="19"/>
      <c r="D195" s="19"/>
      <c r="E195" s="24">
        <f t="shared" si="4"/>
        <v>0</v>
      </c>
      <c r="F195" s="6"/>
      <c r="G195" s="6"/>
      <c r="H195" s="6"/>
      <c r="I195" s="6"/>
      <c r="J195" s="6"/>
      <c r="K195" s="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>
        <f t="shared" si="5"/>
        <v>1</v>
      </c>
      <c r="Y195" s="1"/>
      <c r="Z195" s="1"/>
    </row>
    <row r="196" spans="2:26" ht="29.25" customHeight="1">
      <c r="B196" s="18"/>
      <c r="C196" s="19"/>
      <c r="D196" s="19"/>
      <c r="E196" s="24">
        <f t="shared" ref="E196:E259" si="6">IFERROR(C196/D196,)</f>
        <v>0</v>
      </c>
      <c r="F196" s="6"/>
      <c r="G196" s="6"/>
      <c r="H196" s="6"/>
      <c r="I196" s="6"/>
      <c r="J196" s="6"/>
      <c r="K196" s="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>
        <f t="shared" si="5"/>
        <v>1</v>
      </c>
      <c r="Y196" s="1"/>
      <c r="Z196" s="1"/>
    </row>
    <row r="197" spans="2:26" ht="29.25" customHeight="1">
      <c r="B197" s="18"/>
      <c r="C197" s="19"/>
      <c r="D197" s="19"/>
      <c r="E197" s="24">
        <f t="shared" si="6"/>
        <v>0</v>
      </c>
      <c r="F197" s="6"/>
      <c r="G197" s="6"/>
      <c r="H197" s="6"/>
      <c r="I197" s="6"/>
      <c r="J197" s="6"/>
      <c r="K197" s="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>
        <f t="shared" ref="X197:X260" si="7">MONTH(B197)</f>
        <v>1</v>
      </c>
      <c r="Y197" s="1"/>
      <c r="Z197" s="1"/>
    </row>
    <row r="198" spans="2:26" ht="29.25" customHeight="1">
      <c r="B198" s="18"/>
      <c r="C198" s="19"/>
      <c r="D198" s="19"/>
      <c r="E198" s="24">
        <f t="shared" si="6"/>
        <v>0</v>
      </c>
      <c r="F198" s="6"/>
      <c r="G198" s="6"/>
      <c r="H198" s="6"/>
      <c r="I198" s="6"/>
      <c r="J198" s="6"/>
      <c r="K198" s="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>
        <f t="shared" si="7"/>
        <v>1</v>
      </c>
      <c r="Y198" s="1"/>
      <c r="Z198" s="1"/>
    </row>
    <row r="199" spans="2:26" ht="29.25" customHeight="1">
      <c r="B199" s="18"/>
      <c r="C199" s="19"/>
      <c r="D199" s="19"/>
      <c r="E199" s="24">
        <f t="shared" si="6"/>
        <v>0</v>
      </c>
      <c r="F199" s="6"/>
      <c r="G199" s="6"/>
      <c r="H199" s="6"/>
      <c r="I199" s="6"/>
      <c r="J199" s="6"/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>
        <f t="shared" si="7"/>
        <v>1</v>
      </c>
      <c r="Y199" s="1"/>
      <c r="Z199" s="1"/>
    </row>
    <row r="200" spans="2:26" ht="29.25" customHeight="1">
      <c r="B200" s="18"/>
      <c r="C200" s="19"/>
      <c r="D200" s="19"/>
      <c r="E200" s="24">
        <f t="shared" si="6"/>
        <v>0</v>
      </c>
      <c r="F200" s="6"/>
      <c r="G200" s="6"/>
      <c r="H200" s="6"/>
      <c r="I200" s="6"/>
      <c r="J200" s="6"/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>
        <f t="shared" si="7"/>
        <v>1</v>
      </c>
      <c r="Y200" s="1"/>
      <c r="Z200" s="1"/>
    </row>
    <row r="201" spans="2:26" ht="29.25" customHeight="1">
      <c r="B201" s="18"/>
      <c r="C201" s="19"/>
      <c r="D201" s="19"/>
      <c r="E201" s="24">
        <f t="shared" si="6"/>
        <v>0</v>
      </c>
      <c r="F201" s="6"/>
      <c r="G201" s="6"/>
      <c r="H201" s="6"/>
      <c r="I201" s="6"/>
      <c r="J201" s="6"/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>
        <f t="shared" si="7"/>
        <v>1</v>
      </c>
      <c r="Y201" s="1"/>
      <c r="Z201" s="1"/>
    </row>
    <row r="202" spans="2:26" ht="29.25" customHeight="1">
      <c r="B202" s="18"/>
      <c r="C202" s="19"/>
      <c r="D202" s="19"/>
      <c r="E202" s="24">
        <f t="shared" si="6"/>
        <v>0</v>
      </c>
      <c r="F202" s="6"/>
      <c r="G202" s="6"/>
      <c r="H202" s="6"/>
      <c r="I202" s="6"/>
      <c r="J202" s="6"/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>
        <f t="shared" si="7"/>
        <v>1</v>
      </c>
      <c r="Y202" s="1"/>
      <c r="Z202" s="1"/>
    </row>
    <row r="203" spans="2:26" ht="29.25" customHeight="1">
      <c r="B203" s="18"/>
      <c r="C203" s="19"/>
      <c r="D203" s="19"/>
      <c r="E203" s="24">
        <f t="shared" si="6"/>
        <v>0</v>
      </c>
      <c r="F203" s="6"/>
      <c r="G203" s="6"/>
      <c r="H203" s="6"/>
      <c r="I203" s="6"/>
      <c r="J203" s="6"/>
      <c r="K203" s="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>
        <f t="shared" si="7"/>
        <v>1</v>
      </c>
      <c r="Y203" s="1"/>
      <c r="Z203" s="1"/>
    </row>
    <row r="204" spans="2:26" ht="29.25" customHeight="1">
      <c r="B204" s="18"/>
      <c r="C204" s="19"/>
      <c r="D204" s="19"/>
      <c r="E204" s="24">
        <f t="shared" si="6"/>
        <v>0</v>
      </c>
      <c r="F204" s="6"/>
      <c r="G204" s="6"/>
      <c r="H204" s="6"/>
      <c r="I204" s="6"/>
      <c r="J204" s="6"/>
      <c r="K204" s="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>
        <f t="shared" si="7"/>
        <v>1</v>
      </c>
      <c r="Y204" s="1"/>
      <c r="Z204" s="1"/>
    </row>
    <row r="205" spans="2:26" ht="29.25" customHeight="1">
      <c r="B205" s="18"/>
      <c r="C205" s="19"/>
      <c r="D205" s="19"/>
      <c r="E205" s="24">
        <f t="shared" si="6"/>
        <v>0</v>
      </c>
      <c r="F205" s="6"/>
      <c r="G205" s="6"/>
      <c r="H205" s="6"/>
      <c r="I205" s="6"/>
      <c r="J205" s="6"/>
      <c r="K205" s="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>
        <f t="shared" si="7"/>
        <v>1</v>
      </c>
      <c r="Y205" s="1"/>
      <c r="Z205" s="1"/>
    </row>
    <row r="206" spans="2:26" ht="29.25" customHeight="1">
      <c r="B206" s="18"/>
      <c r="C206" s="19"/>
      <c r="D206" s="19"/>
      <c r="E206" s="24">
        <f t="shared" si="6"/>
        <v>0</v>
      </c>
      <c r="F206" s="6"/>
      <c r="G206" s="6"/>
      <c r="H206" s="6"/>
      <c r="I206" s="6"/>
      <c r="J206" s="6"/>
      <c r="K206" s="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>
        <f t="shared" si="7"/>
        <v>1</v>
      </c>
      <c r="Y206" s="1"/>
      <c r="Z206" s="1"/>
    </row>
    <row r="207" spans="2:26" ht="29.25" customHeight="1">
      <c r="B207" s="18"/>
      <c r="C207" s="19"/>
      <c r="D207" s="19"/>
      <c r="E207" s="24">
        <f t="shared" si="6"/>
        <v>0</v>
      </c>
      <c r="F207" s="6"/>
      <c r="G207" s="6"/>
      <c r="H207" s="6"/>
      <c r="I207" s="6"/>
      <c r="J207" s="6"/>
      <c r="K207" s="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>
        <f t="shared" si="7"/>
        <v>1</v>
      </c>
      <c r="Y207" s="1"/>
      <c r="Z207" s="1"/>
    </row>
    <row r="208" spans="2:26" ht="29.25" customHeight="1">
      <c r="B208" s="18"/>
      <c r="C208" s="19"/>
      <c r="D208" s="19"/>
      <c r="E208" s="24">
        <f t="shared" si="6"/>
        <v>0</v>
      </c>
      <c r="F208" s="6"/>
      <c r="G208" s="6"/>
      <c r="H208" s="6"/>
      <c r="I208" s="6"/>
      <c r="J208" s="6"/>
      <c r="K208" s="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>
        <f t="shared" si="7"/>
        <v>1</v>
      </c>
      <c r="Y208" s="1"/>
      <c r="Z208" s="1"/>
    </row>
    <row r="209" spans="2:26" ht="29.25" customHeight="1">
      <c r="B209" s="18"/>
      <c r="C209" s="19"/>
      <c r="D209" s="19"/>
      <c r="E209" s="24">
        <f t="shared" si="6"/>
        <v>0</v>
      </c>
      <c r="F209" s="6"/>
      <c r="G209" s="6"/>
      <c r="H209" s="6"/>
      <c r="I209" s="6"/>
      <c r="J209" s="6"/>
      <c r="K209" s="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>
        <f t="shared" si="7"/>
        <v>1</v>
      </c>
      <c r="Y209" s="1"/>
      <c r="Z209" s="1"/>
    </row>
    <row r="210" spans="2:26" ht="29.25" customHeight="1">
      <c r="B210" s="18"/>
      <c r="C210" s="19"/>
      <c r="D210" s="19"/>
      <c r="E210" s="24">
        <f t="shared" si="6"/>
        <v>0</v>
      </c>
      <c r="F210" s="6"/>
      <c r="G210" s="6"/>
      <c r="H210" s="6"/>
      <c r="I210" s="6"/>
      <c r="J210" s="6"/>
      <c r="K210" s="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>
        <f t="shared" si="7"/>
        <v>1</v>
      </c>
      <c r="Y210" s="1"/>
      <c r="Z210" s="1"/>
    </row>
    <row r="211" spans="2:26" ht="29.25" customHeight="1">
      <c r="B211" s="18"/>
      <c r="C211" s="19"/>
      <c r="D211" s="19"/>
      <c r="E211" s="24">
        <f t="shared" si="6"/>
        <v>0</v>
      </c>
      <c r="F211" s="6"/>
      <c r="G211" s="6"/>
      <c r="H211" s="6"/>
      <c r="I211" s="6"/>
      <c r="J211" s="6"/>
      <c r="K211" s="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>
        <f t="shared" si="7"/>
        <v>1</v>
      </c>
      <c r="Y211" s="1"/>
      <c r="Z211" s="1"/>
    </row>
    <row r="212" spans="2:26" ht="29.25" customHeight="1">
      <c r="B212" s="18"/>
      <c r="C212" s="19"/>
      <c r="D212" s="19"/>
      <c r="E212" s="24">
        <f t="shared" si="6"/>
        <v>0</v>
      </c>
      <c r="F212" s="6"/>
      <c r="G212" s="6"/>
      <c r="H212" s="6"/>
      <c r="I212" s="6"/>
      <c r="J212" s="6"/>
      <c r="K212" s="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>
        <f t="shared" si="7"/>
        <v>1</v>
      </c>
      <c r="Y212" s="1"/>
      <c r="Z212" s="1"/>
    </row>
    <row r="213" spans="2:26" ht="29.25" customHeight="1">
      <c r="B213" s="18"/>
      <c r="C213" s="19"/>
      <c r="D213" s="19"/>
      <c r="E213" s="24">
        <f t="shared" si="6"/>
        <v>0</v>
      </c>
      <c r="F213" s="6"/>
      <c r="G213" s="6"/>
      <c r="H213" s="6"/>
      <c r="I213" s="6"/>
      <c r="J213" s="6"/>
      <c r="K213" s="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>
        <f t="shared" si="7"/>
        <v>1</v>
      </c>
      <c r="Y213" s="1"/>
      <c r="Z213" s="1"/>
    </row>
    <row r="214" spans="2:26" ht="29.25" customHeight="1">
      <c r="B214" s="18"/>
      <c r="C214" s="19"/>
      <c r="D214" s="19"/>
      <c r="E214" s="24">
        <f t="shared" si="6"/>
        <v>0</v>
      </c>
      <c r="F214" s="6"/>
      <c r="G214" s="6"/>
      <c r="H214" s="6"/>
      <c r="I214" s="6"/>
      <c r="J214" s="6"/>
      <c r="K214" s="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>
        <f t="shared" si="7"/>
        <v>1</v>
      </c>
      <c r="Y214" s="1"/>
      <c r="Z214" s="1"/>
    </row>
    <row r="215" spans="2:26" ht="29.25" customHeight="1">
      <c r="B215" s="18"/>
      <c r="C215" s="19"/>
      <c r="D215" s="19"/>
      <c r="E215" s="24">
        <f t="shared" si="6"/>
        <v>0</v>
      </c>
      <c r="F215" s="6"/>
      <c r="G215" s="6"/>
      <c r="H215" s="6"/>
      <c r="I215" s="6"/>
      <c r="J215" s="6"/>
      <c r="K215" s="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>
        <f t="shared" si="7"/>
        <v>1</v>
      </c>
      <c r="Y215" s="1"/>
      <c r="Z215" s="1"/>
    </row>
    <row r="216" spans="2:26" ht="29.25" customHeight="1">
      <c r="B216" s="18"/>
      <c r="C216" s="19"/>
      <c r="D216" s="19"/>
      <c r="E216" s="24">
        <f t="shared" si="6"/>
        <v>0</v>
      </c>
      <c r="F216" s="6"/>
      <c r="G216" s="6"/>
      <c r="H216" s="6"/>
      <c r="I216" s="6"/>
      <c r="J216" s="6"/>
      <c r="K216" s="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>
        <f t="shared" si="7"/>
        <v>1</v>
      </c>
      <c r="Y216" s="1"/>
      <c r="Z216" s="1"/>
    </row>
    <row r="217" spans="2:26" ht="29.25" customHeight="1">
      <c r="B217" s="18"/>
      <c r="C217" s="19"/>
      <c r="D217" s="19"/>
      <c r="E217" s="24">
        <f t="shared" si="6"/>
        <v>0</v>
      </c>
      <c r="F217" s="6"/>
      <c r="G217" s="6"/>
      <c r="H217" s="6"/>
      <c r="I217" s="6"/>
      <c r="J217" s="6"/>
      <c r="K217" s="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>
        <f t="shared" si="7"/>
        <v>1</v>
      </c>
      <c r="Y217" s="1"/>
      <c r="Z217" s="1"/>
    </row>
    <row r="218" spans="2:26" ht="29.25" customHeight="1">
      <c r="B218" s="18"/>
      <c r="C218" s="19"/>
      <c r="D218" s="19"/>
      <c r="E218" s="24">
        <f t="shared" si="6"/>
        <v>0</v>
      </c>
      <c r="F218" s="6"/>
      <c r="G218" s="6"/>
      <c r="H218" s="6"/>
      <c r="I218" s="6"/>
      <c r="J218" s="6"/>
      <c r="K218" s="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>
        <f t="shared" si="7"/>
        <v>1</v>
      </c>
      <c r="Y218" s="1"/>
      <c r="Z218" s="1"/>
    </row>
    <row r="219" spans="2:26" ht="29.25" customHeight="1">
      <c r="B219" s="18"/>
      <c r="C219" s="19"/>
      <c r="D219" s="19"/>
      <c r="E219" s="24">
        <f t="shared" si="6"/>
        <v>0</v>
      </c>
      <c r="F219" s="6"/>
      <c r="G219" s="6"/>
      <c r="H219" s="6"/>
      <c r="I219" s="6"/>
      <c r="J219" s="6"/>
      <c r="K219" s="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>
        <f t="shared" si="7"/>
        <v>1</v>
      </c>
      <c r="Y219" s="1"/>
      <c r="Z219" s="1"/>
    </row>
    <row r="220" spans="2:26" ht="29.25" customHeight="1">
      <c r="B220" s="18"/>
      <c r="C220" s="19"/>
      <c r="D220" s="19"/>
      <c r="E220" s="24">
        <f t="shared" si="6"/>
        <v>0</v>
      </c>
      <c r="F220" s="6"/>
      <c r="G220" s="6"/>
      <c r="H220" s="6"/>
      <c r="I220" s="6"/>
      <c r="J220" s="6"/>
      <c r="K220" s="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>
        <f t="shared" si="7"/>
        <v>1</v>
      </c>
      <c r="Y220" s="1"/>
      <c r="Z220" s="1"/>
    </row>
    <row r="221" spans="2:26" ht="29.25" customHeight="1">
      <c r="B221" s="18"/>
      <c r="C221" s="19"/>
      <c r="D221" s="19"/>
      <c r="E221" s="24">
        <f t="shared" si="6"/>
        <v>0</v>
      </c>
      <c r="F221" s="6"/>
      <c r="G221" s="6"/>
      <c r="H221" s="6"/>
      <c r="I221" s="6"/>
      <c r="J221" s="6"/>
      <c r="K221" s="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>
        <f t="shared" si="7"/>
        <v>1</v>
      </c>
      <c r="Y221" s="1"/>
      <c r="Z221" s="1"/>
    </row>
    <row r="222" spans="2:26" ht="29.25" customHeight="1">
      <c r="B222" s="18"/>
      <c r="C222" s="19"/>
      <c r="D222" s="19"/>
      <c r="E222" s="24">
        <f t="shared" si="6"/>
        <v>0</v>
      </c>
      <c r="F222" s="6"/>
      <c r="G222" s="6"/>
      <c r="H222" s="6"/>
      <c r="I222" s="6"/>
      <c r="J222" s="6"/>
      <c r="K222" s="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>
        <f t="shared" si="7"/>
        <v>1</v>
      </c>
      <c r="Y222" s="1"/>
      <c r="Z222" s="1"/>
    </row>
    <row r="223" spans="2:26" ht="29.25" customHeight="1">
      <c r="B223" s="18"/>
      <c r="C223" s="19"/>
      <c r="D223" s="19"/>
      <c r="E223" s="24">
        <f t="shared" si="6"/>
        <v>0</v>
      </c>
      <c r="F223" s="6"/>
      <c r="G223" s="6"/>
      <c r="H223" s="6"/>
      <c r="I223" s="6"/>
      <c r="J223" s="6"/>
      <c r="K223" s="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>
        <f t="shared" si="7"/>
        <v>1</v>
      </c>
      <c r="Y223" s="1"/>
      <c r="Z223" s="1"/>
    </row>
    <row r="224" spans="2:26" ht="29.25" customHeight="1">
      <c r="B224" s="18"/>
      <c r="C224" s="19"/>
      <c r="D224" s="19"/>
      <c r="E224" s="24">
        <f t="shared" si="6"/>
        <v>0</v>
      </c>
      <c r="F224" s="6"/>
      <c r="G224" s="6"/>
      <c r="H224" s="6"/>
      <c r="I224" s="6"/>
      <c r="J224" s="6"/>
      <c r="K224" s="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>
        <f t="shared" si="7"/>
        <v>1</v>
      </c>
      <c r="Y224" s="1"/>
      <c r="Z224" s="1"/>
    </row>
    <row r="225" spans="2:26" ht="29.25" customHeight="1">
      <c r="B225" s="18"/>
      <c r="C225" s="19"/>
      <c r="D225" s="19"/>
      <c r="E225" s="24">
        <f t="shared" si="6"/>
        <v>0</v>
      </c>
      <c r="F225" s="6"/>
      <c r="G225" s="6"/>
      <c r="H225" s="6"/>
      <c r="I225" s="6"/>
      <c r="J225" s="6"/>
      <c r="K225" s="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>
        <f t="shared" si="7"/>
        <v>1</v>
      </c>
      <c r="Y225" s="1"/>
      <c r="Z225" s="1"/>
    </row>
    <row r="226" spans="2:26" ht="29.25" customHeight="1">
      <c r="B226" s="18"/>
      <c r="C226" s="19"/>
      <c r="D226" s="19"/>
      <c r="E226" s="24">
        <f t="shared" si="6"/>
        <v>0</v>
      </c>
      <c r="F226" s="6"/>
      <c r="G226" s="6"/>
      <c r="H226" s="6"/>
      <c r="I226" s="6"/>
      <c r="J226" s="6"/>
      <c r="K226" s="6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>
        <f t="shared" si="7"/>
        <v>1</v>
      </c>
      <c r="Y226" s="1"/>
      <c r="Z226" s="1"/>
    </row>
    <row r="227" spans="2:26" ht="29.25" customHeight="1">
      <c r="B227" s="18"/>
      <c r="C227" s="19"/>
      <c r="D227" s="19"/>
      <c r="E227" s="24">
        <f t="shared" si="6"/>
        <v>0</v>
      </c>
      <c r="F227" s="6"/>
      <c r="G227" s="6"/>
      <c r="H227" s="6"/>
      <c r="I227" s="6"/>
      <c r="J227" s="6"/>
      <c r="K227" s="6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>
        <f t="shared" si="7"/>
        <v>1</v>
      </c>
      <c r="Y227" s="1"/>
      <c r="Z227" s="1"/>
    </row>
    <row r="228" spans="2:26" ht="29.25" customHeight="1">
      <c r="B228" s="18"/>
      <c r="C228" s="19"/>
      <c r="D228" s="19"/>
      <c r="E228" s="24">
        <f t="shared" si="6"/>
        <v>0</v>
      </c>
      <c r="F228" s="6"/>
      <c r="G228" s="6"/>
      <c r="H228" s="6"/>
      <c r="I228" s="6"/>
      <c r="J228" s="6"/>
      <c r="K228" s="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>
        <f t="shared" si="7"/>
        <v>1</v>
      </c>
      <c r="Y228" s="1"/>
      <c r="Z228" s="1"/>
    </row>
    <row r="229" spans="2:26" ht="29.25" customHeight="1">
      <c r="B229" s="18"/>
      <c r="C229" s="19"/>
      <c r="D229" s="19"/>
      <c r="E229" s="24">
        <f t="shared" si="6"/>
        <v>0</v>
      </c>
      <c r="F229" s="6"/>
      <c r="G229" s="6"/>
      <c r="H229" s="6"/>
      <c r="I229" s="6"/>
      <c r="J229" s="6"/>
      <c r="K229" s="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>
        <f t="shared" si="7"/>
        <v>1</v>
      </c>
      <c r="Y229" s="1"/>
      <c r="Z229" s="1"/>
    </row>
    <row r="230" spans="2:26" ht="29.25" customHeight="1">
      <c r="B230" s="18"/>
      <c r="C230" s="19"/>
      <c r="D230" s="19"/>
      <c r="E230" s="24">
        <f t="shared" si="6"/>
        <v>0</v>
      </c>
      <c r="F230" s="6"/>
      <c r="G230" s="6"/>
      <c r="H230" s="6"/>
      <c r="I230" s="6"/>
      <c r="J230" s="6"/>
      <c r="K230" s="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>
        <f t="shared" si="7"/>
        <v>1</v>
      </c>
      <c r="Y230" s="1"/>
      <c r="Z230" s="1"/>
    </row>
    <row r="231" spans="2:26" ht="29.25" customHeight="1">
      <c r="B231" s="18"/>
      <c r="C231" s="19"/>
      <c r="D231" s="19"/>
      <c r="E231" s="24">
        <f t="shared" si="6"/>
        <v>0</v>
      </c>
      <c r="F231" s="6"/>
      <c r="G231" s="6"/>
      <c r="H231" s="6"/>
      <c r="I231" s="6"/>
      <c r="J231" s="6"/>
      <c r="K231" s="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>
        <f t="shared" si="7"/>
        <v>1</v>
      </c>
      <c r="Y231" s="1"/>
      <c r="Z231" s="1"/>
    </row>
    <row r="232" spans="2:26" ht="29.25" customHeight="1">
      <c r="B232" s="18"/>
      <c r="C232" s="19"/>
      <c r="D232" s="19"/>
      <c r="E232" s="24">
        <f t="shared" si="6"/>
        <v>0</v>
      </c>
      <c r="F232" s="6"/>
      <c r="G232" s="6"/>
      <c r="H232" s="6"/>
      <c r="I232" s="6"/>
      <c r="J232" s="6"/>
      <c r="K232" s="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>
        <f t="shared" si="7"/>
        <v>1</v>
      </c>
      <c r="Y232" s="1"/>
      <c r="Z232" s="1"/>
    </row>
    <row r="233" spans="2:26" ht="29.25" customHeight="1">
      <c r="B233" s="18"/>
      <c r="C233" s="19"/>
      <c r="D233" s="19"/>
      <c r="E233" s="24">
        <f t="shared" si="6"/>
        <v>0</v>
      </c>
      <c r="F233" s="6"/>
      <c r="G233" s="6"/>
      <c r="H233" s="6"/>
      <c r="I233" s="6"/>
      <c r="J233" s="6"/>
      <c r="K233" s="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>
        <f t="shared" si="7"/>
        <v>1</v>
      </c>
      <c r="Y233" s="1"/>
      <c r="Z233" s="1"/>
    </row>
    <row r="234" spans="2:26" ht="29.25" customHeight="1">
      <c r="B234" s="18"/>
      <c r="C234" s="19"/>
      <c r="D234" s="19"/>
      <c r="E234" s="24">
        <f t="shared" si="6"/>
        <v>0</v>
      </c>
      <c r="F234" s="6"/>
      <c r="G234" s="6"/>
      <c r="H234" s="6"/>
      <c r="I234" s="6"/>
      <c r="J234" s="6"/>
      <c r="K234" s="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>
        <f t="shared" si="7"/>
        <v>1</v>
      </c>
      <c r="Y234" s="1"/>
      <c r="Z234" s="1"/>
    </row>
    <row r="235" spans="2:26" ht="29.25" customHeight="1">
      <c r="B235" s="18"/>
      <c r="C235" s="19"/>
      <c r="D235" s="19"/>
      <c r="E235" s="24">
        <f t="shared" si="6"/>
        <v>0</v>
      </c>
      <c r="F235" s="6"/>
      <c r="G235" s="6"/>
      <c r="H235" s="6"/>
      <c r="I235" s="6"/>
      <c r="J235" s="6"/>
      <c r="K235" s="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>
        <f t="shared" si="7"/>
        <v>1</v>
      </c>
      <c r="Y235" s="1"/>
      <c r="Z235" s="1"/>
    </row>
    <row r="236" spans="2:26" ht="29.25" customHeight="1">
      <c r="B236" s="18"/>
      <c r="C236" s="19"/>
      <c r="D236" s="19"/>
      <c r="E236" s="24">
        <f t="shared" si="6"/>
        <v>0</v>
      </c>
      <c r="F236" s="6"/>
      <c r="G236" s="6"/>
      <c r="H236" s="6"/>
      <c r="I236" s="6"/>
      <c r="J236" s="6"/>
      <c r="K236" s="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>
        <f t="shared" si="7"/>
        <v>1</v>
      </c>
      <c r="Y236" s="1"/>
      <c r="Z236" s="1"/>
    </row>
    <row r="237" spans="2:26" ht="29.25" customHeight="1">
      <c r="B237" s="18"/>
      <c r="C237" s="19"/>
      <c r="D237" s="19"/>
      <c r="E237" s="24">
        <f t="shared" si="6"/>
        <v>0</v>
      </c>
      <c r="F237" s="6"/>
      <c r="G237" s="6"/>
      <c r="H237" s="6"/>
      <c r="I237" s="6"/>
      <c r="J237" s="6"/>
      <c r="K237" s="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>
        <f t="shared" si="7"/>
        <v>1</v>
      </c>
      <c r="Y237" s="1"/>
      <c r="Z237" s="1"/>
    </row>
    <row r="238" spans="2:26" ht="29.25" customHeight="1">
      <c r="B238" s="18"/>
      <c r="C238" s="19"/>
      <c r="D238" s="19"/>
      <c r="E238" s="24">
        <f t="shared" si="6"/>
        <v>0</v>
      </c>
      <c r="F238" s="6"/>
      <c r="G238" s="6"/>
      <c r="H238" s="6"/>
      <c r="I238" s="6"/>
      <c r="J238" s="6"/>
      <c r="K238" s="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>
        <f t="shared" si="7"/>
        <v>1</v>
      </c>
      <c r="Y238" s="1"/>
      <c r="Z238" s="1"/>
    </row>
    <row r="239" spans="2:26" ht="29.25" customHeight="1">
      <c r="B239" s="18"/>
      <c r="C239" s="19"/>
      <c r="D239" s="19"/>
      <c r="E239" s="24">
        <f t="shared" si="6"/>
        <v>0</v>
      </c>
      <c r="F239" s="6"/>
      <c r="G239" s="6"/>
      <c r="H239" s="6"/>
      <c r="I239" s="6"/>
      <c r="J239" s="6"/>
      <c r="K239" s="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>
        <f t="shared" si="7"/>
        <v>1</v>
      </c>
      <c r="Y239" s="1"/>
      <c r="Z239" s="1"/>
    </row>
    <row r="240" spans="2:26" ht="29.25" customHeight="1">
      <c r="B240" s="18"/>
      <c r="C240" s="19"/>
      <c r="D240" s="19"/>
      <c r="E240" s="24">
        <f t="shared" si="6"/>
        <v>0</v>
      </c>
      <c r="F240" s="6"/>
      <c r="G240" s="6"/>
      <c r="H240" s="6"/>
      <c r="I240" s="6"/>
      <c r="J240" s="6"/>
      <c r="K240" s="6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>
        <f t="shared" si="7"/>
        <v>1</v>
      </c>
      <c r="Y240" s="1"/>
      <c r="Z240" s="1"/>
    </row>
    <row r="241" spans="2:26" ht="29.25" customHeight="1">
      <c r="B241" s="18"/>
      <c r="C241" s="19"/>
      <c r="D241" s="19"/>
      <c r="E241" s="24">
        <f t="shared" si="6"/>
        <v>0</v>
      </c>
      <c r="F241" s="6"/>
      <c r="G241" s="6"/>
      <c r="H241" s="6"/>
      <c r="I241" s="6"/>
      <c r="J241" s="6"/>
      <c r="K241" s="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>
        <f t="shared" si="7"/>
        <v>1</v>
      </c>
      <c r="Y241" s="1"/>
      <c r="Z241" s="1"/>
    </row>
    <row r="242" spans="2:26" ht="29.25" customHeight="1">
      <c r="B242" s="18"/>
      <c r="C242" s="19"/>
      <c r="D242" s="19"/>
      <c r="E242" s="24">
        <f t="shared" si="6"/>
        <v>0</v>
      </c>
      <c r="F242" s="6"/>
      <c r="G242" s="6"/>
      <c r="H242" s="6"/>
      <c r="I242" s="6"/>
      <c r="J242" s="6"/>
      <c r="K242" s="6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>
        <f t="shared" si="7"/>
        <v>1</v>
      </c>
      <c r="Y242" s="1"/>
      <c r="Z242" s="1"/>
    </row>
    <row r="243" spans="2:26" ht="29.25" customHeight="1">
      <c r="B243" s="18"/>
      <c r="C243" s="19"/>
      <c r="D243" s="19"/>
      <c r="E243" s="24">
        <f t="shared" si="6"/>
        <v>0</v>
      </c>
      <c r="F243" s="6"/>
      <c r="G243" s="6"/>
      <c r="H243" s="6"/>
      <c r="I243" s="6"/>
      <c r="J243" s="6"/>
      <c r="K243" s="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>
        <f t="shared" si="7"/>
        <v>1</v>
      </c>
      <c r="Y243" s="1"/>
      <c r="Z243" s="1"/>
    </row>
    <row r="244" spans="2:26" ht="29.25" customHeight="1">
      <c r="B244" s="18"/>
      <c r="C244" s="19"/>
      <c r="D244" s="19"/>
      <c r="E244" s="24">
        <f t="shared" si="6"/>
        <v>0</v>
      </c>
      <c r="F244" s="6"/>
      <c r="G244" s="6"/>
      <c r="H244" s="6"/>
      <c r="I244" s="6"/>
      <c r="J244" s="6"/>
      <c r="K244" s="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>
        <f t="shared" si="7"/>
        <v>1</v>
      </c>
      <c r="Y244" s="1"/>
      <c r="Z244" s="1"/>
    </row>
    <row r="245" spans="2:26" ht="29.25" customHeight="1">
      <c r="B245" s="18"/>
      <c r="C245" s="19"/>
      <c r="D245" s="19"/>
      <c r="E245" s="24">
        <f t="shared" si="6"/>
        <v>0</v>
      </c>
      <c r="F245" s="6"/>
      <c r="G245" s="6"/>
      <c r="H245" s="6"/>
      <c r="I245" s="6"/>
      <c r="J245" s="6"/>
      <c r="K245" s="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>
        <f t="shared" si="7"/>
        <v>1</v>
      </c>
      <c r="Y245" s="1"/>
      <c r="Z245" s="1"/>
    </row>
    <row r="246" spans="2:26" ht="29.25" customHeight="1">
      <c r="B246" s="18"/>
      <c r="C246" s="19"/>
      <c r="D246" s="19"/>
      <c r="E246" s="24">
        <f t="shared" si="6"/>
        <v>0</v>
      </c>
      <c r="F246" s="6"/>
      <c r="G246" s="6"/>
      <c r="H246" s="6"/>
      <c r="I246" s="6"/>
      <c r="J246" s="6"/>
      <c r="K246" s="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>
        <f t="shared" si="7"/>
        <v>1</v>
      </c>
      <c r="Y246" s="1"/>
      <c r="Z246" s="1"/>
    </row>
    <row r="247" spans="2:26" ht="29.25" customHeight="1">
      <c r="B247" s="18"/>
      <c r="C247" s="19"/>
      <c r="D247" s="19"/>
      <c r="E247" s="24">
        <f t="shared" si="6"/>
        <v>0</v>
      </c>
      <c r="F247" s="6"/>
      <c r="G247" s="6"/>
      <c r="H247" s="6"/>
      <c r="I247" s="6"/>
      <c r="J247" s="6"/>
      <c r="K247" s="6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>
        <f t="shared" si="7"/>
        <v>1</v>
      </c>
      <c r="Y247" s="1"/>
      <c r="Z247" s="1"/>
    </row>
    <row r="248" spans="2:26" ht="29.25" customHeight="1">
      <c r="B248" s="18"/>
      <c r="C248" s="19"/>
      <c r="D248" s="19"/>
      <c r="E248" s="24">
        <f t="shared" si="6"/>
        <v>0</v>
      </c>
      <c r="F248" s="6"/>
      <c r="G248" s="6"/>
      <c r="H248" s="6"/>
      <c r="I248" s="6"/>
      <c r="J248" s="6"/>
      <c r="K248" s="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>
        <f t="shared" si="7"/>
        <v>1</v>
      </c>
      <c r="Y248" s="1"/>
      <c r="Z248" s="1"/>
    </row>
    <row r="249" spans="2:26" ht="29.25" customHeight="1">
      <c r="B249" s="18"/>
      <c r="C249" s="19"/>
      <c r="D249" s="19"/>
      <c r="E249" s="24">
        <f t="shared" si="6"/>
        <v>0</v>
      </c>
      <c r="F249" s="6"/>
      <c r="G249" s="6"/>
      <c r="H249" s="6"/>
      <c r="I249" s="6"/>
      <c r="J249" s="6"/>
      <c r="K249" s="6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>
        <f t="shared" si="7"/>
        <v>1</v>
      </c>
      <c r="Y249" s="1"/>
      <c r="Z249" s="1"/>
    </row>
    <row r="250" spans="2:26" ht="29.25" customHeight="1">
      <c r="B250" s="18"/>
      <c r="C250" s="19"/>
      <c r="D250" s="19"/>
      <c r="E250" s="24">
        <f t="shared" si="6"/>
        <v>0</v>
      </c>
      <c r="F250" s="6"/>
      <c r="G250" s="6"/>
      <c r="H250" s="6"/>
      <c r="I250" s="6"/>
      <c r="J250" s="6"/>
      <c r="K250" s="6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>
        <f t="shared" si="7"/>
        <v>1</v>
      </c>
      <c r="Y250" s="1"/>
      <c r="Z250" s="1"/>
    </row>
    <row r="251" spans="2:26" ht="29.25" customHeight="1">
      <c r="B251" s="18"/>
      <c r="C251" s="19"/>
      <c r="D251" s="19"/>
      <c r="E251" s="24">
        <f t="shared" si="6"/>
        <v>0</v>
      </c>
      <c r="F251" s="6"/>
      <c r="G251" s="6"/>
      <c r="H251" s="6"/>
      <c r="I251" s="6"/>
      <c r="J251" s="6"/>
      <c r="K251" s="6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>
        <f t="shared" si="7"/>
        <v>1</v>
      </c>
      <c r="Y251" s="1"/>
      <c r="Z251" s="1"/>
    </row>
    <row r="252" spans="2:26" ht="29.25" customHeight="1">
      <c r="B252" s="18"/>
      <c r="C252" s="19"/>
      <c r="D252" s="19"/>
      <c r="E252" s="24">
        <f t="shared" si="6"/>
        <v>0</v>
      </c>
      <c r="F252" s="6"/>
      <c r="G252" s="6"/>
      <c r="H252" s="6"/>
      <c r="I252" s="6"/>
      <c r="J252" s="6"/>
      <c r="K252" s="6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>
        <f t="shared" si="7"/>
        <v>1</v>
      </c>
      <c r="Y252" s="1"/>
      <c r="Z252" s="1"/>
    </row>
    <row r="253" spans="2:26" ht="29.25" customHeight="1">
      <c r="B253" s="18"/>
      <c r="C253" s="19"/>
      <c r="D253" s="19"/>
      <c r="E253" s="24">
        <f t="shared" si="6"/>
        <v>0</v>
      </c>
      <c r="F253" s="6"/>
      <c r="G253" s="6"/>
      <c r="H253" s="6"/>
      <c r="I253" s="6"/>
      <c r="J253" s="6"/>
      <c r="K253" s="6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>
        <f t="shared" si="7"/>
        <v>1</v>
      </c>
      <c r="Y253" s="1"/>
      <c r="Z253" s="1"/>
    </row>
    <row r="254" spans="2:26" ht="29.25" customHeight="1">
      <c r="B254" s="18"/>
      <c r="C254" s="19"/>
      <c r="D254" s="19"/>
      <c r="E254" s="24">
        <f t="shared" si="6"/>
        <v>0</v>
      </c>
      <c r="F254" s="6"/>
      <c r="G254" s="6"/>
      <c r="H254" s="6"/>
      <c r="I254" s="6"/>
      <c r="J254" s="6"/>
      <c r="K254" s="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>
        <f t="shared" si="7"/>
        <v>1</v>
      </c>
      <c r="Y254" s="1"/>
      <c r="Z254" s="1"/>
    </row>
    <row r="255" spans="2:26" ht="29.25" customHeight="1">
      <c r="B255" s="18"/>
      <c r="C255" s="19"/>
      <c r="D255" s="19"/>
      <c r="E255" s="24">
        <f t="shared" si="6"/>
        <v>0</v>
      </c>
      <c r="F255" s="6"/>
      <c r="G255" s="6"/>
      <c r="H255" s="6"/>
      <c r="I255" s="6"/>
      <c r="J255" s="6"/>
      <c r="K255" s="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>
        <f t="shared" si="7"/>
        <v>1</v>
      </c>
      <c r="Y255" s="1"/>
      <c r="Z255" s="1"/>
    </row>
    <row r="256" spans="2:26" ht="29.25" customHeight="1">
      <c r="B256" s="18"/>
      <c r="C256" s="19"/>
      <c r="D256" s="19"/>
      <c r="E256" s="24">
        <f t="shared" si="6"/>
        <v>0</v>
      </c>
      <c r="F256" s="6"/>
      <c r="G256" s="6"/>
      <c r="H256" s="6"/>
      <c r="I256" s="6"/>
      <c r="J256" s="6"/>
      <c r="K256" s="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>
        <f t="shared" si="7"/>
        <v>1</v>
      </c>
      <c r="Y256" s="1"/>
      <c r="Z256" s="1"/>
    </row>
    <row r="257" spans="2:26" ht="29.25" customHeight="1">
      <c r="B257" s="18"/>
      <c r="C257" s="19"/>
      <c r="D257" s="19"/>
      <c r="E257" s="24">
        <f t="shared" si="6"/>
        <v>0</v>
      </c>
      <c r="F257" s="6"/>
      <c r="G257" s="6"/>
      <c r="H257" s="6"/>
      <c r="I257" s="6"/>
      <c r="J257" s="6"/>
      <c r="K257" s="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>
        <f t="shared" si="7"/>
        <v>1</v>
      </c>
      <c r="Y257" s="1"/>
      <c r="Z257" s="1"/>
    </row>
    <row r="258" spans="2:26" ht="29.25" customHeight="1">
      <c r="B258" s="18"/>
      <c r="C258" s="19"/>
      <c r="D258" s="19"/>
      <c r="E258" s="24">
        <f t="shared" si="6"/>
        <v>0</v>
      </c>
      <c r="F258" s="6"/>
      <c r="G258" s="6"/>
      <c r="H258" s="6"/>
      <c r="I258" s="6"/>
      <c r="J258" s="6"/>
      <c r="K258" s="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>
        <f t="shared" si="7"/>
        <v>1</v>
      </c>
      <c r="Y258" s="1"/>
      <c r="Z258" s="1"/>
    </row>
    <row r="259" spans="2:26" ht="29.25" customHeight="1">
      <c r="B259" s="18"/>
      <c r="C259" s="19"/>
      <c r="D259" s="19"/>
      <c r="E259" s="24">
        <f t="shared" si="6"/>
        <v>0</v>
      </c>
      <c r="F259" s="6"/>
      <c r="G259" s="6"/>
      <c r="H259" s="6"/>
      <c r="I259" s="6"/>
      <c r="J259" s="6"/>
      <c r="K259" s="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>
        <f t="shared" si="7"/>
        <v>1</v>
      </c>
      <c r="Y259" s="1"/>
      <c r="Z259" s="1"/>
    </row>
    <row r="260" spans="2:26" ht="29.25" customHeight="1">
      <c r="B260" s="18"/>
      <c r="C260" s="19"/>
      <c r="D260" s="19"/>
      <c r="E260" s="24">
        <f t="shared" ref="E260:E323" si="8">IFERROR(C260/D260,)</f>
        <v>0</v>
      </c>
      <c r="F260" s="6"/>
      <c r="G260" s="6"/>
      <c r="H260" s="6"/>
      <c r="I260" s="6"/>
      <c r="J260" s="6"/>
      <c r="K260" s="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>
        <f t="shared" si="7"/>
        <v>1</v>
      </c>
      <c r="Y260" s="1"/>
      <c r="Z260" s="1"/>
    </row>
    <row r="261" spans="2:26" ht="29.25" customHeight="1">
      <c r="B261" s="18"/>
      <c r="C261" s="19"/>
      <c r="D261" s="19"/>
      <c r="E261" s="24">
        <f t="shared" si="8"/>
        <v>0</v>
      </c>
      <c r="F261" s="6"/>
      <c r="G261" s="6"/>
      <c r="H261" s="6"/>
      <c r="I261" s="6"/>
      <c r="J261" s="6"/>
      <c r="K261" s="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>
        <f t="shared" ref="X261:X324" si="9">MONTH(B261)</f>
        <v>1</v>
      </c>
      <c r="Y261" s="1"/>
      <c r="Z261" s="1"/>
    </row>
    <row r="262" spans="2:26" ht="29.25" customHeight="1">
      <c r="B262" s="18"/>
      <c r="C262" s="19"/>
      <c r="D262" s="19"/>
      <c r="E262" s="24">
        <f t="shared" si="8"/>
        <v>0</v>
      </c>
      <c r="F262" s="6"/>
      <c r="G262" s="6"/>
      <c r="H262" s="6"/>
      <c r="I262" s="6"/>
      <c r="J262" s="6"/>
      <c r="K262" s="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>
        <f t="shared" si="9"/>
        <v>1</v>
      </c>
      <c r="Y262" s="1"/>
      <c r="Z262" s="1"/>
    </row>
    <row r="263" spans="2:26" ht="29.25" customHeight="1">
      <c r="B263" s="18"/>
      <c r="C263" s="19"/>
      <c r="D263" s="19"/>
      <c r="E263" s="24">
        <f t="shared" si="8"/>
        <v>0</v>
      </c>
      <c r="F263" s="6"/>
      <c r="G263" s="6"/>
      <c r="H263" s="6"/>
      <c r="I263" s="6"/>
      <c r="J263" s="6"/>
      <c r="K263" s="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>
        <f t="shared" si="9"/>
        <v>1</v>
      </c>
      <c r="Y263" s="1"/>
      <c r="Z263" s="1"/>
    </row>
    <row r="264" spans="2:26" ht="29.25" customHeight="1">
      <c r="B264" s="18"/>
      <c r="C264" s="19"/>
      <c r="D264" s="19"/>
      <c r="E264" s="24">
        <f t="shared" si="8"/>
        <v>0</v>
      </c>
      <c r="F264" s="6"/>
      <c r="G264" s="6"/>
      <c r="H264" s="6"/>
      <c r="I264" s="6"/>
      <c r="J264" s="6"/>
      <c r="K264" s="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>
        <f t="shared" si="9"/>
        <v>1</v>
      </c>
      <c r="Y264" s="1"/>
      <c r="Z264" s="1"/>
    </row>
    <row r="265" spans="2:26" ht="29.25" customHeight="1">
      <c r="B265" s="18"/>
      <c r="C265" s="19"/>
      <c r="D265" s="19"/>
      <c r="E265" s="24">
        <f t="shared" si="8"/>
        <v>0</v>
      </c>
      <c r="F265" s="6"/>
      <c r="G265" s="6"/>
      <c r="H265" s="6"/>
      <c r="I265" s="6"/>
      <c r="J265" s="6"/>
      <c r="K265" s="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>
        <f t="shared" si="9"/>
        <v>1</v>
      </c>
      <c r="Y265" s="1"/>
      <c r="Z265" s="1"/>
    </row>
    <row r="266" spans="2:26" ht="29.25" customHeight="1">
      <c r="B266" s="18"/>
      <c r="C266" s="19"/>
      <c r="D266" s="19"/>
      <c r="E266" s="24">
        <f t="shared" si="8"/>
        <v>0</v>
      </c>
      <c r="F266" s="6"/>
      <c r="G266" s="6"/>
      <c r="H266" s="6"/>
      <c r="I266" s="6"/>
      <c r="J266" s="6"/>
      <c r="K266" s="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>
        <f t="shared" si="9"/>
        <v>1</v>
      </c>
      <c r="Y266" s="1"/>
      <c r="Z266" s="1"/>
    </row>
    <row r="267" spans="2:26" ht="29.25" customHeight="1">
      <c r="B267" s="18"/>
      <c r="C267" s="19"/>
      <c r="D267" s="19"/>
      <c r="E267" s="24">
        <f t="shared" si="8"/>
        <v>0</v>
      </c>
      <c r="F267" s="6"/>
      <c r="G267" s="6"/>
      <c r="H267" s="6"/>
      <c r="I267" s="6"/>
      <c r="J267" s="6"/>
      <c r="K267" s="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>
        <f t="shared" si="9"/>
        <v>1</v>
      </c>
      <c r="Y267" s="1"/>
      <c r="Z267" s="1"/>
    </row>
    <row r="268" spans="2:26" ht="29.25" customHeight="1">
      <c r="B268" s="18"/>
      <c r="C268" s="19"/>
      <c r="D268" s="19"/>
      <c r="E268" s="24">
        <f t="shared" si="8"/>
        <v>0</v>
      </c>
      <c r="F268" s="6"/>
      <c r="G268" s="6"/>
      <c r="H268" s="6"/>
      <c r="I268" s="6"/>
      <c r="J268" s="6"/>
      <c r="K268" s="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>
        <f t="shared" si="9"/>
        <v>1</v>
      </c>
      <c r="Y268" s="1"/>
      <c r="Z268" s="1"/>
    </row>
    <row r="269" spans="2:26" ht="29.25" customHeight="1">
      <c r="B269" s="18"/>
      <c r="C269" s="19"/>
      <c r="D269" s="19"/>
      <c r="E269" s="24">
        <f t="shared" si="8"/>
        <v>0</v>
      </c>
      <c r="F269" s="6"/>
      <c r="G269" s="6"/>
      <c r="H269" s="6"/>
      <c r="I269" s="6"/>
      <c r="J269" s="6"/>
      <c r="K269" s="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>
        <f t="shared" si="9"/>
        <v>1</v>
      </c>
      <c r="Y269" s="1"/>
      <c r="Z269" s="1"/>
    </row>
    <row r="270" spans="2:26" ht="29.25" customHeight="1">
      <c r="B270" s="18"/>
      <c r="C270" s="19"/>
      <c r="D270" s="19"/>
      <c r="E270" s="24">
        <f t="shared" si="8"/>
        <v>0</v>
      </c>
      <c r="F270" s="6"/>
      <c r="G270" s="6"/>
      <c r="H270" s="6"/>
      <c r="I270" s="6"/>
      <c r="J270" s="6"/>
      <c r="K270" s="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>
        <f t="shared" si="9"/>
        <v>1</v>
      </c>
      <c r="Y270" s="1"/>
      <c r="Z270" s="1"/>
    </row>
    <row r="271" spans="2:26" ht="29.25" customHeight="1">
      <c r="B271" s="18"/>
      <c r="C271" s="19"/>
      <c r="D271" s="19"/>
      <c r="E271" s="24">
        <f t="shared" si="8"/>
        <v>0</v>
      </c>
      <c r="F271" s="6"/>
      <c r="G271" s="6"/>
      <c r="H271" s="6"/>
      <c r="I271" s="6"/>
      <c r="J271" s="6"/>
      <c r="K271" s="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>
        <f t="shared" si="9"/>
        <v>1</v>
      </c>
      <c r="Y271" s="1"/>
      <c r="Z271" s="1"/>
    </row>
    <row r="272" spans="2:26" ht="29.25" customHeight="1">
      <c r="B272" s="18"/>
      <c r="C272" s="19"/>
      <c r="D272" s="19"/>
      <c r="E272" s="24">
        <f t="shared" si="8"/>
        <v>0</v>
      </c>
      <c r="F272" s="6"/>
      <c r="G272" s="6"/>
      <c r="H272" s="6"/>
      <c r="I272" s="6"/>
      <c r="J272" s="6"/>
      <c r="K272" s="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>
        <f t="shared" si="9"/>
        <v>1</v>
      </c>
      <c r="Y272" s="1"/>
      <c r="Z272" s="1"/>
    </row>
    <row r="273" spans="2:26" ht="29.25" customHeight="1">
      <c r="B273" s="18"/>
      <c r="C273" s="19"/>
      <c r="D273" s="19"/>
      <c r="E273" s="24">
        <f t="shared" si="8"/>
        <v>0</v>
      </c>
      <c r="F273" s="6"/>
      <c r="G273" s="6"/>
      <c r="H273" s="6"/>
      <c r="I273" s="6"/>
      <c r="J273" s="6"/>
      <c r="K273" s="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>
        <f t="shared" si="9"/>
        <v>1</v>
      </c>
      <c r="Y273" s="1"/>
      <c r="Z273" s="1"/>
    </row>
    <row r="274" spans="2:26" ht="29.25" customHeight="1">
      <c r="B274" s="18"/>
      <c r="C274" s="19"/>
      <c r="D274" s="19"/>
      <c r="E274" s="24">
        <f t="shared" si="8"/>
        <v>0</v>
      </c>
      <c r="F274" s="6"/>
      <c r="G274" s="6"/>
      <c r="H274" s="6"/>
      <c r="I274" s="6"/>
      <c r="J274" s="6"/>
      <c r="K274" s="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>
        <f t="shared" si="9"/>
        <v>1</v>
      </c>
      <c r="Y274" s="1"/>
      <c r="Z274" s="1"/>
    </row>
    <row r="275" spans="2:26" ht="29.25" customHeight="1">
      <c r="B275" s="18"/>
      <c r="C275" s="19"/>
      <c r="D275" s="19"/>
      <c r="E275" s="24">
        <f t="shared" si="8"/>
        <v>0</v>
      </c>
      <c r="F275" s="6"/>
      <c r="G275" s="6"/>
      <c r="H275" s="6"/>
      <c r="I275" s="6"/>
      <c r="J275" s="6"/>
      <c r="K275" s="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>
        <f t="shared" si="9"/>
        <v>1</v>
      </c>
      <c r="Y275" s="1"/>
      <c r="Z275" s="1"/>
    </row>
    <row r="276" spans="2:26" ht="29.25" customHeight="1">
      <c r="B276" s="18"/>
      <c r="C276" s="19"/>
      <c r="D276" s="19"/>
      <c r="E276" s="24">
        <f t="shared" si="8"/>
        <v>0</v>
      </c>
      <c r="F276" s="6"/>
      <c r="G276" s="6"/>
      <c r="H276" s="6"/>
      <c r="I276" s="6"/>
      <c r="J276" s="6"/>
      <c r="K276" s="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>
        <f t="shared" si="9"/>
        <v>1</v>
      </c>
      <c r="Y276" s="1"/>
      <c r="Z276" s="1"/>
    </row>
    <row r="277" spans="2:26" ht="29.25" customHeight="1">
      <c r="B277" s="18"/>
      <c r="C277" s="19"/>
      <c r="D277" s="19"/>
      <c r="E277" s="24">
        <f t="shared" si="8"/>
        <v>0</v>
      </c>
      <c r="F277" s="6"/>
      <c r="G277" s="6"/>
      <c r="H277" s="6"/>
      <c r="I277" s="6"/>
      <c r="J277" s="6"/>
      <c r="K277" s="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>
        <f t="shared" si="9"/>
        <v>1</v>
      </c>
      <c r="Y277" s="1"/>
      <c r="Z277" s="1"/>
    </row>
    <row r="278" spans="2:26" ht="29.25" customHeight="1">
      <c r="B278" s="18"/>
      <c r="C278" s="19"/>
      <c r="D278" s="19"/>
      <c r="E278" s="24">
        <f t="shared" si="8"/>
        <v>0</v>
      </c>
      <c r="F278" s="6"/>
      <c r="G278" s="6"/>
      <c r="H278" s="6"/>
      <c r="I278" s="6"/>
      <c r="J278" s="6"/>
      <c r="K278" s="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>
        <f t="shared" si="9"/>
        <v>1</v>
      </c>
      <c r="Y278" s="1"/>
      <c r="Z278" s="1"/>
    </row>
    <row r="279" spans="2:26" ht="29.25" customHeight="1">
      <c r="B279" s="18"/>
      <c r="C279" s="19"/>
      <c r="D279" s="19"/>
      <c r="E279" s="24">
        <f t="shared" si="8"/>
        <v>0</v>
      </c>
      <c r="F279" s="6"/>
      <c r="G279" s="6"/>
      <c r="H279" s="6"/>
      <c r="I279" s="6"/>
      <c r="J279" s="6"/>
      <c r="K279" s="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>
        <f t="shared" si="9"/>
        <v>1</v>
      </c>
      <c r="Y279" s="1"/>
      <c r="Z279" s="1"/>
    </row>
    <row r="280" spans="2:26" ht="29.25" customHeight="1">
      <c r="B280" s="18"/>
      <c r="C280" s="19"/>
      <c r="D280" s="19"/>
      <c r="E280" s="24">
        <f t="shared" si="8"/>
        <v>0</v>
      </c>
      <c r="F280" s="6"/>
      <c r="G280" s="6"/>
      <c r="H280" s="6"/>
      <c r="I280" s="6"/>
      <c r="J280" s="6"/>
      <c r="K280" s="6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>
        <f t="shared" si="9"/>
        <v>1</v>
      </c>
      <c r="Y280" s="1"/>
      <c r="Z280" s="1"/>
    </row>
    <row r="281" spans="2:26" ht="29.25" customHeight="1">
      <c r="B281" s="18"/>
      <c r="C281" s="19"/>
      <c r="D281" s="19"/>
      <c r="E281" s="24">
        <f t="shared" si="8"/>
        <v>0</v>
      </c>
      <c r="F281" s="6"/>
      <c r="G281" s="6"/>
      <c r="H281" s="6"/>
      <c r="I281" s="6"/>
      <c r="J281" s="6"/>
      <c r="K281" s="6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>
        <f t="shared" si="9"/>
        <v>1</v>
      </c>
      <c r="Y281" s="1"/>
      <c r="Z281" s="1"/>
    </row>
    <row r="282" spans="2:26" ht="29.25" customHeight="1">
      <c r="B282" s="18"/>
      <c r="C282" s="19"/>
      <c r="D282" s="19"/>
      <c r="E282" s="24">
        <f t="shared" si="8"/>
        <v>0</v>
      </c>
      <c r="F282" s="6"/>
      <c r="G282" s="6"/>
      <c r="H282" s="6"/>
      <c r="I282" s="6"/>
      <c r="J282" s="6"/>
      <c r="K282" s="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>
        <f t="shared" si="9"/>
        <v>1</v>
      </c>
      <c r="Y282" s="1"/>
      <c r="Z282" s="1"/>
    </row>
    <row r="283" spans="2:26" ht="29.25" customHeight="1">
      <c r="B283" s="18"/>
      <c r="C283" s="19"/>
      <c r="D283" s="19"/>
      <c r="E283" s="24">
        <f t="shared" si="8"/>
        <v>0</v>
      </c>
      <c r="F283" s="6"/>
      <c r="G283" s="6"/>
      <c r="H283" s="6"/>
      <c r="I283" s="6"/>
      <c r="J283" s="6"/>
      <c r="K283" s="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>
        <f t="shared" si="9"/>
        <v>1</v>
      </c>
      <c r="Y283" s="1"/>
      <c r="Z283" s="1"/>
    </row>
    <row r="284" spans="2:26" ht="29.25" customHeight="1">
      <c r="B284" s="18"/>
      <c r="C284" s="19"/>
      <c r="D284" s="19"/>
      <c r="E284" s="24">
        <f t="shared" si="8"/>
        <v>0</v>
      </c>
      <c r="F284" s="6"/>
      <c r="G284" s="6"/>
      <c r="H284" s="6"/>
      <c r="I284" s="6"/>
      <c r="J284" s="6"/>
      <c r="K284" s="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>
        <f t="shared" si="9"/>
        <v>1</v>
      </c>
      <c r="Y284" s="1"/>
      <c r="Z284" s="1"/>
    </row>
    <row r="285" spans="2:26" ht="29.25" customHeight="1">
      <c r="B285" s="18"/>
      <c r="C285" s="19"/>
      <c r="D285" s="19"/>
      <c r="E285" s="24">
        <f t="shared" si="8"/>
        <v>0</v>
      </c>
      <c r="F285" s="6"/>
      <c r="G285" s="6"/>
      <c r="H285" s="6"/>
      <c r="I285" s="6"/>
      <c r="J285" s="6"/>
      <c r="K285" s="6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>
        <f t="shared" si="9"/>
        <v>1</v>
      </c>
      <c r="Y285" s="1"/>
      <c r="Z285" s="1"/>
    </row>
    <row r="286" spans="2:26" ht="29.25" customHeight="1">
      <c r="B286" s="18"/>
      <c r="C286" s="19"/>
      <c r="D286" s="19"/>
      <c r="E286" s="24">
        <f t="shared" si="8"/>
        <v>0</v>
      </c>
      <c r="F286" s="6"/>
      <c r="G286" s="6"/>
      <c r="H286" s="6"/>
      <c r="I286" s="6"/>
      <c r="J286" s="6"/>
      <c r="K286" s="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>
        <f t="shared" si="9"/>
        <v>1</v>
      </c>
      <c r="Y286" s="1"/>
      <c r="Z286" s="1"/>
    </row>
    <row r="287" spans="2:26" ht="29.25" customHeight="1">
      <c r="B287" s="18"/>
      <c r="C287" s="19"/>
      <c r="D287" s="19"/>
      <c r="E287" s="24">
        <f t="shared" si="8"/>
        <v>0</v>
      </c>
      <c r="F287" s="6"/>
      <c r="G287" s="6"/>
      <c r="H287" s="6"/>
      <c r="I287" s="6"/>
      <c r="J287" s="6"/>
      <c r="K287" s="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>
        <f t="shared" si="9"/>
        <v>1</v>
      </c>
      <c r="Y287" s="1"/>
      <c r="Z287" s="1"/>
    </row>
    <row r="288" spans="2:26" ht="29.25" customHeight="1">
      <c r="B288" s="18"/>
      <c r="C288" s="19"/>
      <c r="D288" s="19"/>
      <c r="E288" s="24">
        <f t="shared" si="8"/>
        <v>0</v>
      </c>
      <c r="F288" s="6"/>
      <c r="G288" s="6"/>
      <c r="H288" s="6"/>
      <c r="I288" s="6"/>
      <c r="J288" s="6"/>
      <c r="K288" s="6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>
        <f t="shared" si="9"/>
        <v>1</v>
      </c>
      <c r="Y288" s="1"/>
      <c r="Z288" s="1"/>
    </row>
    <row r="289" spans="2:26" ht="29.25" customHeight="1">
      <c r="B289" s="18"/>
      <c r="C289" s="19"/>
      <c r="D289" s="19"/>
      <c r="E289" s="24">
        <f t="shared" si="8"/>
        <v>0</v>
      </c>
      <c r="F289" s="6"/>
      <c r="G289" s="6"/>
      <c r="H289" s="6"/>
      <c r="I289" s="6"/>
      <c r="J289" s="6"/>
      <c r="K289" s="6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>
        <f t="shared" si="9"/>
        <v>1</v>
      </c>
      <c r="Y289" s="1"/>
      <c r="Z289" s="1"/>
    </row>
    <row r="290" spans="2:26" ht="29.25" customHeight="1">
      <c r="B290" s="18"/>
      <c r="C290" s="19"/>
      <c r="D290" s="19"/>
      <c r="E290" s="24">
        <f t="shared" si="8"/>
        <v>0</v>
      </c>
      <c r="F290" s="6"/>
      <c r="G290" s="6"/>
      <c r="H290" s="6"/>
      <c r="I290" s="6"/>
      <c r="J290" s="6"/>
      <c r="K290" s="6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>
        <f t="shared" si="9"/>
        <v>1</v>
      </c>
      <c r="Y290" s="1"/>
      <c r="Z290" s="1"/>
    </row>
    <row r="291" spans="2:26" ht="29.25" customHeight="1">
      <c r="B291" s="18"/>
      <c r="C291" s="19"/>
      <c r="D291" s="19"/>
      <c r="E291" s="24">
        <f t="shared" si="8"/>
        <v>0</v>
      </c>
      <c r="F291" s="6"/>
      <c r="G291" s="6"/>
      <c r="H291" s="6"/>
      <c r="I291" s="6"/>
      <c r="J291" s="6"/>
      <c r="K291" s="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>
        <f t="shared" si="9"/>
        <v>1</v>
      </c>
      <c r="Y291" s="1"/>
      <c r="Z291" s="1"/>
    </row>
    <row r="292" spans="2:26" ht="29.25" customHeight="1">
      <c r="B292" s="18"/>
      <c r="C292" s="19"/>
      <c r="D292" s="19"/>
      <c r="E292" s="24">
        <f t="shared" si="8"/>
        <v>0</v>
      </c>
      <c r="F292" s="6"/>
      <c r="G292" s="6"/>
      <c r="H292" s="6"/>
      <c r="I292" s="6"/>
      <c r="J292" s="6"/>
      <c r="K292" s="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>
        <f t="shared" si="9"/>
        <v>1</v>
      </c>
      <c r="Y292" s="1"/>
      <c r="Z292" s="1"/>
    </row>
    <row r="293" spans="2:26" ht="29.25" customHeight="1">
      <c r="B293" s="18"/>
      <c r="C293" s="19"/>
      <c r="D293" s="19"/>
      <c r="E293" s="24">
        <f t="shared" si="8"/>
        <v>0</v>
      </c>
      <c r="F293" s="6"/>
      <c r="G293" s="6"/>
      <c r="H293" s="6"/>
      <c r="I293" s="6"/>
      <c r="J293" s="6"/>
      <c r="K293" s="6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>
        <f t="shared" si="9"/>
        <v>1</v>
      </c>
      <c r="Y293" s="1"/>
      <c r="Z293" s="1"/>
    </row>
    <row r="294" spans="2:26" ht="29.25" customHeight="1">
      <c r="B294" s="18"/>
      <c r="C294" s="19"/>
      <c r="D294" s="19"/>
      <c r="E294" s="24">
        <f t="shared" si="8"/>
        <v>0</v>
      </c>
      <c r="F294" s="6"/>
      <c r="G294" s="6"/>
      <c r="H294" s="6"/>
      <c r="I294" s="6"/>
      <c r="J294" s="6"/>
      <c r="K294" s="6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>
        <f t="shared" si="9"/>
        <v>1</v>
      </c>
      <c r="Y294" s="1"/>
      <c r="Z294" s="1"/>
    </row>
    <row r="295" spans="2:26" ht="29.25" customHeight="1">
      <c r="B295" s="18"/>
      <c r="C295" s="19"/>
      <c r="D295" s="19"/>
      <c r="E295" s="24">
        <f t="shared" si="8"/>
        <v>0</v>
      </c>
      <c r="F295" s="6"/>
      <c r="G295" s="6"/>
      <c r="H295" s="6"/>
      <c r="I295" s="6"/>
      <c r="J295" s="6"/>
      <c r="K295" s="6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>
        <f t="shared" si="9"/>
        <v>1</v>
      </c>
      <c r="Y295" s="1"/>
      <c r="Z295" s="1"/>
    </row>
    <row r="296" spans="2:26" ht="29.25" customHeight="1">
      <c r="B296" s="18"/>
      <c r="C296" s="19"/>
      <c r="D296" s="19"/>
      <c r="E296" s="24">
        <f t="shared" si="8"/>
        <v>0</v>
      </c>
      <c r="F296" s="6"/>
      <c r="G296" s="6"/>
      <c r="H296" s="6"/>
      <c r="I296" s="6"/>
      <c r="J296" s="6"/>
      <c r="K296" s="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>
        <f t="shared" si="9"/>
        <v>1</v>
      </c>
      <c r="Y296" s="1"/>
      <c r="Z296" s="1"/>
    </row>
    <row r="297" spans="2:26" ht="29.25" customHeight="1">
      <c r="B297" s="18"/>
      <c r="C297" s="19"/>
      <c r="D297" s="19"/>
      <c r="E297" s="24">
        <f t="shared" si="8"/>
        <v>0</v>
      </c>
      <c r="F297" s="6"/>
      <c r="G297" s="6"/>
      <c r="H297" s="6"/>
      <c r="I297" s="6"/>
      <c r="J297" s="6"/>
      <c r="K297" s="6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>
        <f t="shared" si="9"/>
        <v>1</v>
      </c>
      <c r="Y297" s="1"/>
      <c r="Z297" s="1"/>
    </row>
    <row r="298" spans="2:26" ht="29.25" customHeight="1">
      <c r="B298" s="18"/>
      <c r="C298" s="19"/>
      <c r="D298" s="19"/>
      <c r="E298" s="24">
        <f t="shared" si="8"/>
        <v>0</v>
      </c>
      <c r="F298" s="6"/>
      <c r="G298" s="6"/>
      <c r="H298" s="6"/>
      <c r="I298" s="6"/>
      <c r="J298" s="6"/>
      <c r="K298" s="6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>
        <f t="shared" si="9"/>
        <v>1</v>
      </c>
      <c r="Y298" s="1"/>
      <c r="Z298" s="1"/>
    </row>
    <row r="299" spans="2:26" ht="29.25" customHeight="1">
      <c r="B299" s="18"/>
      <c r="C299" s="19"/>
      <c r="D299" s="19"/>
      <c r="E299" s="24">
        <f t="shared" si="8"/>
        <v>0</v>
      </c>
      <c r="F299" s="6"/>
      <c r="G299" s="6"/>
      <c r="H299" s="6"/>
      <c r="I299" s="6"/>
      <c r="J299" s="6"/>
      <c r="K299" s="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>
        <f t="shared" si="9"/>
        <v>1</v>
      </c>
      <c r="Y299" s="1"/>
      <c r="Z299" s="1"/>
    </row>
    <row r="300" spans="2:26" ht="29.25" customHeight="1">
      <c r="B300" s="18"/>
      <c r="C300" s="19"/>
      <c r="D300" s="19"/>
      <c r="E300" s="24">
        <f t="shared" si="8"/>
        <v>0</v>
      </c>
      <c r="F300" s="6"/>
      <c r="G300" s="6"/>
      <c r="H300" s="6"/>
      <c r="I300" s="6"/>
      <c r="J300" s="6"/>
      <c r="K300" s="6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>
        <f t="shared" si="9"/>
        <v>1</v>
      </c>
      <c r="Y300" s="1"/>
      <c r="Z300" s="1"/>
    </row>
    <row r="301" spans="2:26" ht="29.25" customHeight="1">
      <c r="B301" s="18"/>
      <c r="C301" s="19"/>
      <c r="D301" s="19"/>
      <c r="E301" s="24">
        <f t="shared" si="8"/>
        <v>0</v>
      </c>
      <c r="F301" s="6"/>
      <c r="G301" s="6"/>
      <c r="H301" s="6"/>
      <c r="I301" s="6"/>
      <c r="J301" s="6"/>
      <c r="K301" s="6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>
        <f t="shared" si="9"/>
        <v>1</v>
      </c>
      <c r="Y301" s="1"/>
      <c r="Z301" s="1"/>
    </row>
    <row r="302" spans="2:26" ht="29.25" customHeight="1">
      <c r="B302" s="18"/>
      <c r="C302" s="19"/>
      <c r="D302" s="19"/>
      <c r="E302" s="24">
        <f t="shared" si="8"/>
        <v>0</v>
      </c>
      <c r="F302" s="6"/>
      <c r="G302" s="6"/>
      <c r="H302" s="6"/>
      <c r="I302" s="6"/>
      <c r="J302" s="6"/>
      <c r="K302" s="6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>
        <f t="shared" si="9"/>
        <v>1</v>
      </c>
      <c r="Y302" s="1"/>
      <c r="Z302" s="1"/>
    </row>
    <row r="303" spans="2:26" ht="29.25" customHeight="1">
      <c r="B303" s="18"/>
      <c r="C303" s="19"/>
      <c r="D303" s="19"/>
      <c r="E303" s="24">
        <f t="shared" si="8"/>
        <v>0</v>
      </c>
      <c r="F303" s="6"/>
      <c r="G303" s="6"/>
      <c r="H303" s="6"/>
      <c r="I303" s="6"/>
      <c r="J303" s="6"/>
      <c r="K303" s="6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>
        <f t="shared" si="9"/>
        <v>1</v>
      </c>
      <c r="Y303" s="1"/>
      <c r="Z303" s="1"/>
    </row>
    <row r="304" spans="2:26" ht="29.25" customHeight="1">
      <c r="B304" s="18"/>
      <c r="C304" s="19"/>
      <c r="D304" s="19"/>
      <c r="E304" s="24">
        <f t="shared" si="8"/>
        <v>0</v>
      </c>
      <c r="F304" s="6"/>
      <c r="G304" s="6"/>
      <c r="H304" s="6"/>
      <c r="I304" s="6"/>
      <c r="J304" s="6"/>
      <c r="K304" s="6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>
        <f t="shared" si="9"/>
        <v>1</v>
      </c>
      <c r="Y304" s="1"/>
      <c r="Z304" s="1"/>
    </row>
    <row r="305" spans="2:26" ht="29.25" customHeight="1">
      <c r="B305" s="18"/>
      <c r="C305" s="19"/>
      <c r="D305" s="19"/>
      <c r="E305" s="24">
        <f t="shared" si="8"/>
        <v>0</v>
      </c>
      <c r="F305" s="6"/>
      <c r="G305" s="6"/>
      <c r="H305" s="6"/>
      <c r="I305" s="6"/>
      <c r="J305" s="6"/>
      <c r="K305" s="6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>
        <f t="shared" si="9"/>
        <v>1</v>
      </c>
      <c r="Y305" s="1"/>
      <c r="Z305" s="1"/>
    </row>
    <row r="306" spans="2:26" ht="29.25" customHeight="1">
      <c r="B306" s="18"/>
      <c r="C306" s="19"/>
      <c r="D306" s="19"/>
      <c r="E306" s="24">
        <f t="shared" si="8"/>
        <v>0</v>
      </c>
      <c r="F306" s="6"/>
      <c r="G306" s="6"/>
      <c r="H306" s="6"/>
      <c r="I306" s="6"/>
      <c r="J306" s="6"/>
      <c r="K306" s="6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>
        <f t="shared" si="9"/>
        <v>1</v>
      </c>
      <c r="Y306" s="1"/>
      <c r="Z306" s="1"/>
    </row>
    <row r="307" spans="2:26" ht="29.25" customHeight="1">
      <c r="B307" s="18"/>
      <c r="C307" s="19"/>
      <c r="D307" s="19"/>
      <c r="E307" s="24">
        <f t="shared" si="8"/>
        <v>0</v>
      </c>
      <c r="F307" s="6"/>
      <c r="G307" s="6"/>
      <c r="H307" s="6"/>
      <c r="I307" s="6"/>
      <c r="J307" s="6"/>
      <c r="K307" s="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>
        <f t="shared" si="9"/>
        <v>1</v>
      </c>
      <c r="Y307" s="1"/>
      <c r="Z307" s="1"/>
    </row>
    <row r="308" spans="2:26" ht="29.25" customHeight="1">
      <c r="B308" s="18"/>
      <c r="C308" s="19"/>
      <c r="D308" s="19"/>
      <c r="E308" s="24">
        <f t="shared" si="8"/>
        <v>0</v>
      </c>
      <c r="F308" s="6"/>
      <c r="G308" s="6"/>
      <c r="H308" s="6"/>
      <c r="I308" s="6"/>
      <c r="J308" s="6"/>
      <c r="K308" s="6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>
        <f t="shared" si="9"/>
        <v>1</v>
      </c>
      <c r="Y308" s="1"/>
      <c r="Z308" s="1"/>
    </row>
    <row r="309" spans="2:26" ht="29.25" customHeight="1">
      <c r="B309" s="18"/>
      <c r="C309" s="19"/>
      <c r="D309" s="19"/>
      <c r="E309" s="24">
        <f t="shared" si="8"/>
        <v>0</v>
      </c>
      <c r="F309" s="6"/>
      <c r="G309" s="6"/>
      <c r="H309" s="6"/>
      <c r="I309" s="6"/>
      <c r="J309" s="6"/>
      <c r="K309" s="6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>
        <f t="shared" si="9"/>
        <v>1</v>
      </c>
      <c r="Y309" s="1"/>
      <c r="Z309" s="1"/>
    </row>
    <row r="310" spans="2:26" ht="29.25" customHeight="1">
      <c r="B310" s="18"/>
      <c r="C310" s="19"/>
      <c r="D310" s="19"/>
      <c r="E310" s="24">
        <f t="shared" si="8"/>
        <v>0</v>
      </c>
      <c r="F310" s="6"/>
      <c r="G310" s="6"/>
      <c r="H310" s="6"/>
      <c r="I310" s="6"/>
      <c r="J310" s="6"/>
      <c r="K310" s="6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>
        <f t="shared" si="9"/>
        <v>1</v>
      </c>
      <c r="Y310" s="1"/>
      <c r="Z310" s="1"/>
    </row>
    <row r="311" spans="2:26" ht="29.25" customHeight="1">
      <c r="B311" s="18"/>
      <c r="C311" s="19"/>
      <c r="D311" s="19"/>
      <c r="E311" s="24">
        <f t="shared" si="8"/>
        <v>0</v>
      </c>
      <c r="F311" s="6"/>
      <c r="G311" s="6"/>
      <c r="H311" s="6"/>
      <c r="I311" s="6"/>
      <c r="J311" s="6"/>
      <c r="K311" s="6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>
        <f t="shared" si="9"/>
        <v>1</v>
      </c>
      <c r="Y311" s="1"/>
      <c r="Z311" s="1"/>
    </row>
    <row r="312" spans="2:26" ht="29.25" customHeight="1">
      <c r="B312" s="18"/>
      <c r="C312" s="19"/>
      <c r="D312" s="19"/>
      <c r="E312" s="24">
        <f t="shared" si="8"/>
        <v>0</v>
      </c>
      <c r="F312" s="6"/>
      <c r="G312" s="6"/>
      <c r="H312" s="6"/>
      <c r="I312" s="6"/>
      <c r="J312" s="6"/>
      <c r="K312" s="6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>
        <f t="shared" si="9"/>
        <v>1</v>
      </c>
      <c r="Y312" s="1"/>
      <c r="Z312" s="1"/>
    </row>
    <row r="313" spans="2:26" ht="29.25" customHeight="1">
      <c r="B313" s="18"/>
      <c r="C313" s="19"/>
      <c r="D313" s="19"/>
      <c r="E313" s="24">
        <f t="shared" si="8"/>
        <v>0</v>
      </c>
      <c r="F313" s="6"/>
      <c r="G313" s="6"/>
      <c r="H313" s="6"/>
      <c r="I313" s="6"/>
      <c r="J313" s="6"/>
      <c r="K313" s="6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>
        <f t="shared" si="9"/>
        <v>1</v>
      </c>
      <c r="Y313" s="1"/>
      <c r="Z313" s="1"/>
    </row>
    <row r="314" spans="2:26" ht="29.25" customHeight="1">
      <c r="B314" s="18"/>
      <c r="C314" s="19"/>
      <c r="D314" s="19"/>
      <c r="E314" s="24">
        <f t="shared" si="8"/>
        <v>0</v>
      </c>
      <c r="F314" s="6"/>
      <c r="G314" s="6"/>
      <c r="H314" s="6"/>
      <c r="I314" s="6"/>
      <c r="J314" s="6"/>
      <c r="K314" s="6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>
        <f t="shared" si="9"/>
        <v>1</v>
      </c>
      <c r="Y314" s="1"/>
      <c r="Z314" s="1"/>
    </row>
    <row r="315" spans="2:26" ht="29.25" customHeight="1">
      <c r="B315" s="18"/>
      <c r="C315" s="19"/>
      <c r="D315" s="19"/>
      <c r="E315" s="24">
        <f t="shared" si="8"/>
        <v>0</v>
      </c>
      <c r="F315" s="6"/>
      <c r="G315" s="6"/>
      <c r="H315" s="6"/>
      <c r="I315" s="6"/>
      <c r="J315" s="6"/>
      <c r="K315" s="6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>
        <f t="shared" si="9"/>
        <v>1</v>
      </c>
      <c r="Y315" s="1"/>
      <c r="Z315" s="1"/>
    </row>
    <row r="316" spans="2:26" ht="29.25" customHeight="1">
      <c r="B316" s="18"/>
      <c r="C316" s="19"/>
      <c r="D316" s="19"/>
      <c r="E316" s="24">
        <f t="shared" si="8"/>
        <v>0</v>
      </c>
      <c r="F316" s="6"/>
      <c r="G316" s="6"/>
      <c r="H316" s="6"/>
      <c r="I316" s="6"/>
      <c r="J316" s="6"/>
      <c r="K316" s="6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>
        <f t="shared" si="9"/>
        <v>1</v>
      </c>
      <c r="Y316" s="1"/>
      <c r="Z316" s="1"/>
    </row>
    <row r="317" spans="2:26" ht="29.25" customHeight="1">
      <c r="B317" s="18"/>
      <c r="C317" s="19"/>
      <c r="D317" s="19"/>
      <c r="E317" s="24">
        <f t="shared" si="8"/>
        <v>0</v>
      </c>
      <c r="F317" s="6"/>
      <c r="G317" s="6"/>
      <c r="H317" s="6"/>
      <c r="I317" s="6"/>
      <c r="J317" s="6"/>
      <c r="K317" s="6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>
        <f t="shared" si="9"/>
        <v>1</v>
      </c>
      <c r="Y317" s="1"/>
      <c r="Z317" s="1"/>
    </row>
    <row r="318" spans="2:26" ht="29.25" customHeight="1">
      <c r="B318" s="18"/>
      <c r="C318" s="19"/>
      <c r="D318" s="19"/>
      <c r="E318" s="24">
        <f t="shared" si="8"/>
        <v>0</v>
      </c>
      <c r="F318" s="6"/>
      <c r="G318" s="6"/>
      <c r="H318" s="6"/>
      <c r="I318" s="6"/>
      <c r="J318" s="6"/>
      <c r="K318" s="6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>
        <f t="shared" si="9"/>
        <v>1</v>
      </c>
      <c r="Y318" s="1"/>
      <c r="Z318" s="1"/>
    </row>
    <row r="319" spans="2:26" ht="29.25" customHeight="1">
      <c r="B319" s="18"/>
      <c r="C319" s="19"/>
      <c r="D319" s="19"/>
      <c r="E319" s="24">
        <f t="shared" si="8"/>
        <v>0</v>
      </c>
      <c r="F319" s="6"/>
      <c r="G319" s="6"/>
      <c r="H319" s="6"/>
      <c r="I319" s="6"/>
      <c r="J319" s="6"/>
      <c r="K319" s="6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>
        <f t="shared" si="9"/>
        <v>1</v>
      </c>
      <c r="Y319" s="1"/>
      <c r="Z319" s="1"/>
    </row>
    <row r="320" spans="2:26" ht="29.25" customHeight="1">
      <c r="B320" s="18"/>
      <c r="C320" s="19"/>
      <c r="D320" s="19"/>
      <c r="E320" s="24">
        <f t="shared" si="8"/>
        <v>0</v>
      </c>
      <c r="F320" s="6"/>
      <c r="G320" s="6"/>
      <c r="H320" s="6"/>
      <c r="I320" s="6"/>
      <c r="J320" s="6"/>
      <c r="K320" s="6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>
        <f t="shared" si="9"/>
        <v>1</v>
      </c>
      <c r="Y320" s="1"/>
      <c r="Z320" s="1"/>
    </row>
    <row r="321" spans="2:26" ht="29.25" customHeight="1">
      <c r="B321" s="18"/>
      <c r="C321" s="19"/>
      <c r="D321" s="19"/>
      <c r="E321" s="24">
        <f t="shared" si="8"/>
        <v>0</v>
      </c>
      <c r="F321" s="6"/>
      <c r="G321" s="6"/>
      <c r="H321" s="6"/>
      <c r="I321" s="6"/>
      <c r="J321" s="6"/>
      <c r="K321" s="6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>
        <f t="shared" si="9"/>
        <v>1</v>
      </c>
      <c r="Y321" s="1"/>
      <c r="Z321" s="1"/>
    </row>
    <row r="322" spans="2:26" ht="29.25" customHeight="1">
      <c r="B322" s="18"/>
      <c r="C322" s="19"/>
      <c r="D322" s="19"/>
      <c r="E322" s="24">
        <f t="shared" si="8"/>
        <v>0</v>
      </c>
      <c r="F322" s="6"/>
      <c r="G322" s="6"/>
      <c r="H322" s="6"/>
      <c r="I322" s="6"/>
      <c r="J322" s="6"/>
      <c r="K322" s="6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>
        <f t="shared" si="9"/>
        <v>1</v>
      </c>
      <c r="Y322" s="1"/>
      <c r="Z322" s="1"/>
    </row>
    <row r="323" spans="2:26" ht="29.25" customHeight="1">
      <c r="B323" s="18"/>
      <c r="C323" s="19"/>
      <c r="D323" s="19"/>
      <c r="E323" s="24">
        <f t="shared" si="8"/>
        <v>0</v>
      </c>
      <c r="F323" s="6"/>
      <c r="G323" s="6"/>
      <c r="H323" s="6"/>
      <c r="I323" s="6"/>
      <c r="J323" s="6"/>
      <c r="K323" s="6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>
        <f t="shared" si="9"/>
        <v>1</v>
      </c>
      <c r="Y323" s="1"/>
      <c r="Z323" s="1"/>
    </row>
    <row r="324" spans="2:26" ht="29.25" customHeight="1">
      <c r="B324" s="18"/>
      <c r="C324" s="19"/>
      <c r="D324" s="19"/>
      <c r="E324" s="24">
        <f t="shared" ref="E324:E387" si="10">IFERROR(C324/D324,)</f>
        <v>0</v>
      </c>
      <c r="F324" s="6"/>
      <c r="G324" s="6"/>
      <c r="H324" s="6"/>
      <c r="I324" s="6"/>
      <c r="J324" s="6"/>
      <c r="K324" s="6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>
        <f t="shared" si="9"/>
        <v>1</v>
      </c>
      <c r="Y324" s="1"/>
      <c r="Z324" s="1"/>
    </row>
    <row r="325" spans="2:26" ht="29.25" customHeight="1">
      <c r="B325" s="18"/>
      <c r="C325" s="19"/>
      <c r="D325" s="19"/>
      <c r="E325" s="24">
        <f t="shared" si="10"/>
        <v>0</v>
      </c>
      <c r="F325" s="6"/>
      <c r="G325" s="6"/>
      <c r="H325" s="6"/>
      <c r="I325" s="6"/>
      <c r="J325" s="6"/>
      <c r="K325" s="6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>
        <f t="shared" ref="X325:X388" si="11">MONTH(B325)</f>
        <v>1</v>
      </c>
      <c r="Y325" s="1"/>
      <c r="Z325" s="1"/>
    </row>
    <row r="326" spans="2:26" ht="29.25" customHeight="1">
      <c r="B326" s="18"/>
      <c r="C326" s="19"/>
      <c r="D326" s="19"/>
      <c r="E326" s="24">
        <f t="shared" si="10"/>
        <v>0</v>
      </c>
      <c r="F326" s="6"/>
      <c r="G326" s="6"/>
      <c r="H326" s="6"/>
      <c r="I326" s="6"/>
      <c r="J326" s="6"/>
      <c r="K326" s="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>
        <f t="shared" si="11"/>
        <v>1</v>
      </c>
      <c r="Y326" s="1"/>
      <c r="Z326" s="1"/>
    </row>
    <row r="327" spans="2:26" ht="29.25" customHeight="1">
      <c r="B327" s="18"/>
      <c r="C327" s="19"/>
      <c r="D327" s="19"/>
      <c r="E327" s="24">
        <f t="shared" si="10"/>
        <v>0</v>
      </c>
      <c r="F327" s="6"/>
      <c r="G327" s="6"/>
      <c r="H327" s="6"/>
      <c r="I327" s="6"/>
      <c r="J327" s="6"/>
      <c r="K327" s="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>
        <f t="shared" si="11"/>
        <v>1</v>
      </c>
      <c r="Y327" s="1"/>
      <c r="Z327" s="1"/>
    </row>
    <row r="328" spans="2:26" ht="29.25" customHeight="1">
      <c r="B328" s="18"/>
      <c r="C328" s="19"/>
      <c r="D328" s="19"/>
      <c r="E328" s="24">
        <f t="shared" si="10"/>
        <v>0</v>
      </c>
      <c r="F328" s="6"/>
      <c r="G328" s="6"/>
      <c r="H328" s="6"/>
      <c r="I328" s="6"/>
      <c r="J328" s="6"/>
      <c r="K328" s="6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>
        <f t="shared" si="11"/>
        <v>1</v>
      </c>
      <c r="Y328" s="1"/>
      <c r="Z328" s="1"/>
    </row>
    <row r="329" spans="2:26" ht="29.25" customHeight="1">
      <c r="B329" s="18"/>
      <c r="C329" s="19"/>
      <c r="D329" s="19"/>
      <c r="E329" s="24">
        <f t="shared" si="10"/>
        <v>0</v>
      </c>
      <c r="F329" s="6"/>
      <c r="G329" s="6"/>
      <c r="H329" s="6"/>
      <c r="I329" s="6"/>
      <c r="J329" s="6"/>
      <c r="K329" s="6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>
        <f t="shared" si="11"/>
        <v>1</v>
      </c>
      <c r="Y329" s="1"/>
      <c r="Z329" s="1"/>
    </row>
    <row r="330" spans="2:26" ht="29.25" customHeight="1">
      <c r="B330" s="18"/>
      <c r="C330" s="19"/>
      <c r="D330" s="19"/>
      <c r="E330" s="24">
        <f t="shared" si="10"/>
        <v>0</v>
      </c>
      <c r="F330" s="6"/>
      <c r="G330" s="6"/>
      <c r="H330" s="6"/>
      <c r="I330" s="6"/>
      <c r="J330" s="6"/>
      <c r="K330" s="6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>
        <f t="shared" si="11"/>
        <v>1</v>
      </c>
      <c r="Y330" s="1"/>
      <c r="Z330" s="1"/>
    </row>
    <row r="331" spans="2:26" ht="29.25" customHeight="1">
      <c r="B331" s="18"/>
      <c r="C331" s="19"/>
      <c r="D331" s="19"/>
      <c r="E331" s="24">
        <f t="shared" si="10"/>
        <v>0</v>
      </c>
      <c r="F331" s="6"/>
      <c r="G331" s="6"/>
      <c r="H331" s="6"/>
      <c r="I331" s="6"/>
      <c r="J331" s="6"/>
      <c r="K331" s="6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>
        <f t="shared" si="11"/>
        <v>1</v>
      </c>
      <c r="Y331" s="1"/>
      <c r="Z331" s="1"/>
    </row>
    <row r="332" spans="2:26" ht="29.25" customHeight="1">
      <c r="B332" s="18"/>
      <c r="C332" s="19"/>
      <c r="D332" s="19"/>
      <c r="E332" s="24">
        <f t="shared" si="10"/>
        <v>0</v>
      </c>
      <c r="F332" s="6"/>
      <c r="G332" s="6"/>
      <c r="H332" s="6"/>
      <c r="I332" s="6"/>
      <c r="J332" s="6"/>
      <c r="K332" s="6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>
        <f t="shared" si="11"/>
        <v>1</v>
      </c>
      <c r="Y332" s="1"/>
      <c r="Z332" s="1"/>
    </row>
    <row r="333" spans="2:26" ht="29.25" customHeight="1">
      <c r="B333" s="18"/>
      <c r="C333" s="19"/>
      <c r="D333" s="19"/>
      <c r="E333" s="24">
        <f t="shared" si="10"/>
        <v>0</v>
      </c>
      <c r="F333" s="6"/>
      <c r="G333" s="6"/>
      <c r="H333" s="6"/>
      <c r="I333" s="6"/>
      <c r="J333" s="6"/>
      <c r="K333" s="6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>
        <f t="shared" si="11"/>
        <v>1</v>
      </c>
      <c r="Y333" s="1"/>
      <c r="Z333" s="1"/>
    </row>
    <row r="334" spans="2:26" ht="29.25" customHeight="1">
      <c r="B334" s="18"/>
      <c r="C334" s="19"/>
      <c r="D334" s="19"/>
      <c r="E334" s="24">
        <f t="shared" si="10"/>
        <v>0</v>
      </c>
      <c r="F334" s="6"/>
      <c r="G334" s="6"/>
      <c r="H334" s="6"/>
      <c r="I334" s="6"/>
      <c r="J334" s="6"/>
      <c r="K334" s="6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>
        <f t="shared" si="11"/>
        <v>1</v>
      </c>
      <c r="Y334" s="1"/>
      <c r="Z334" s="1"/>
    </row>
    <row r="335" spans="2:26" ht="29.25" customHeight="1">
      <c r="B335" s="18"/>
      <c r="C335" s="19"/>
      <c r="D335" s="19"/>
      <c r="E335" s="24">
        <f t="shared" si="10"/>
        <v>0</v>
      </c>
      <c r="F335" s="6"/>
      <c r="G335" s="6"/>
      <c r="H335" s="6"/>
      <c r="I335" s="6"/>
      <c r="J335" s="6"/>
      <c r="K335" s="6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>
        <f t="shared" si="11"/>
        <v>1</v>
      </c>
      <c r="Y335" s="1"/>
      <c r="Z335" s="1"/>
    </row>
    <row r="336" spans="2:26" ht="29.25" customHeight="1">
      <c r="B336" s="18"/>
      <c r="C336" s="19"/>
      <c r="D336" s="19"/>
      <c r="E336" s="24">
        <f t="shared" si="10"/>
        <v>0</v>
      </c>
      <c r="F336" s="6"/>
      <c r="G336" s="6"/>
      <c r="H336" s="6"/>
      <c r="I336" s="6"/>
      <c r="J336" s="6"/>
      <c r="K336" s="6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>
        <f t="shared" si="11"/>
        <v>1</v>
      </c>
      <c r="Y336" s="1"/>
      <c r="Z336" s="1"/>
    </row>
    <row r="337" spans="2:26" ht="29.25" customHeight="1">
      <c r="B337" s="18"/>
      <c r="C337" s="19"/>
      <c r="D337" s="19"/>
      <c r="E337" s="24">
        <f t="shared" si="10"/>
        <v>0</v>
      </c>
      <c r="F337" s="6"/>
      <c r="G337" s="6"/>
      <c r="H337" s="6"/>
      <c r="I337" s="6"/>
      <c r="J337" s="6"/>
      <c r="K337" s="6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>
        <f t="shared" si="11"/>
        <v>1</v>
      </c>
      <c r="Y337" s="1"/>
      <c r="Z337" s="1"/>
    </row>
    <row r="338" spans="2:26" ht="29.25" customHeight="1">
      <c r="B338" s="18"/>
      <c r="C338" s="19"/>
      <c r="D338" s="19"/>
      <c r="E338" s="24">
        <f t="shared" si="10"/>
        <v>0</v>
      </c>
      <c r="F338" s="6"/>
      <c r="G338" s="6"/>
      <c r="H338" s="6"/>
      <c r="I338" s="6"/>
      <c r="J338" s="6"/>
      <c r="K338" s="6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>
        <f t="shared" si="11"/>
        <v>1</v>
      </c>
      <c r="Y338" s="1"/>
      <c r="Z338" s="1"/>
    </row>
    <row r="339" spans="2:26" ht="29.25" customHeight="1">
      <c r="B339" s="18"/>
      <c r="C339" s="19"/>
      <c r="D339" s="19"/>
      <c r="E339" s="24">
        <f t="shared" si="10"/>
        <v>0</v>
      </c>
      <c r="F339" s="6"/>
      <c r="G339" s="6"/>
      <c r="H339" s="6"/>
      <c r="I339" s="6"/>
      <c r="J339" s="6"/>
      <c r="K339" s="6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>
        <f t="shared" si="11"/>
        <v>1</v>
      </c>
      <c r="Y339" s="1"/>
      <c r="Z339" s="1"/>
    </row>
    <row r="340" spans="2:26" ht="29.25" customHeight="1">
      <c r="B340" s="18"/>
      <c r="C340" s="19"/>
      <c r="D340" s="19"/>
      <c r="E340" s="24">
        <f t="shared" si="10"/>
        <v>0</v>
      </c>
      <c r="F340" s="6"/>
      <c r="G340" s="6"/>
      <c r="H340" s="6"/>
      <c r="I340" s="6"/>
      <c r="J340" s="6"/>
      <c r="K340" s="6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>
        <f t="shared" si="11"/>
        <v>1</v>
      </c>
      <c r="Y340" s="1"/>
      <c r="Z340" s="1"/>
    </row>
    <row r="341" spans="2:26" ht="29.25" customHeight="1">
      <c r="B341" s="18"/>
      <c r="C341" s="19"/>
      <c r="D341" s="19"/>
      <c r="E341" s="24">
        <f t="shared" si="10"/>
        <v>0</v>
      </c>
      <c r="F341" s="6"/>
      <c r="G341" s="6"/>
      <c r="H341" s="6"/>
      <c r="I341" s="6"/>
      <c r="J341" s="6"/>
      <c r="K341" s="6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>
        <f t="shared" si="11"/>
        <v>1</v>
      </c>
      <c r="Y341" s="1"/>
      <c r="Z341" s="1"/>
    </row>
    <row r="342" spans="2:26" ht="29.25" customHeight="1">
      <c r="B342" s="18"/>
      <c r="C342" s="19"/>
      <c r="D342" s="19"/>
      <c r="E342" s="24">
        <f t="shared" si="10"/>
        <v>0</v>
      </c>
      <c r="F342" s="6"/>
      <c r="G342" s="6"/>
      <c r="H342" s="6"/>
      <c r="I342" s="6"/>
      <c r="J342" s="6"/>
      <c r="K342" s="6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>
        <f t="shared" si="11"/>
        <v>1</v>
      </c>
      <c r="Y342" s="1"/>
      <c r="Z342" s="1"/>
    </row>
    <row r="343" spans="2:26" ht="29.25" customHeight="1">
      <c r="B343" s="18"/>
      <c r="C343" s="19"/>
      <c r="D343" s="19"/>
      <c r="E343" s="24">
        <f t="shared" si="10"/>
        <v>0</v>
      </c>
      <c r="F343" s="6"/>
      <c r="G343" s="6"/>
      <c r="H343" s="6"/>
      <c r="I343" s="6"/>
      <c r="J343" s="6"/>
      <c r="K343" s="6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>
        <f t="shared" si="11"/>
        <v>1</v>
      </c>
      <c r="Y343" s="1"/>
      <c r="Z343" s="1"/>
    </row>
    <row r="344" spans="2:26" ht="29.25" customHeight="1">
      <c r="B344" s="18"/>
      <c r="C344" s="19"/>
      <c r="D344" s="19"/>
      <c r="E344" s="24">
        <f t="shared" si="10"/>
        <v>0</v>
      </c>
      <c r="F344" s="6"/>
      <c r="G344" s="6"/>
      <c r="H344" s="6"/>
      <c r="I344" s="6"/>
      <c r="J344" s="6"/>
      <c r="K344" s="6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>
        <f t="shared" si="11"/>
        <v>1</v>
      </c>
      <c r="Y344" s="1"/>
      <c r="Z344" s="1"/>
    </row>
    <row r="345" spans="2:26" ht="29.25" customHeight="1">
      <c r="B345" s="18"/>
      <c r="C345" s="19"/>
      <c r="D345" s="19"/>
      <c r="E345" s="24">
        <f t="shared" si="10"/>
        <v>0</v>
      </c>
      <c r="F345" s="6"/>
      <c r="G345" s="6"/>
      <c r="H345" s="6"/>
      <c r="I345" s="6"/>
      <c r="J345" s="6"/>
      <c r="K345" s="6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>
        <f t="shared" si="11"/>
        <v>1</v>
      </c>
      <c r="Y345" s="1"/>
      <c r="Z345" s="1"/>
    </row>
    <row r="346" spans="2:26" ht="29.25" customHeight="1">
      <c r="B346" s="18"/>
      <c r="C346" s="19"/>
      <c r="D346" s="19"/>
      <c r="E346" s="24">
        <f t="shared" si="10"/>
        <v>0</v>
      </c>
      <c r="F346" s="6"/>
      <c r="G346" s="6"/>
      <c r="H346" s="6"/>
      <c r="I346" s="6"/>
      <c r="J346" s="6"/>
      <c r="K346" s="6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>
        <f t="shared" si="11"/>
        <v>1</v>
      </c>
      <c r="Y346" s="1"/>
      <c r="Z346" s="1"/>
    </row>
    <row r="347" spans="2:26" ht="29.25" customHeight="1">
      <c r="B347" s="18"/>
      <c r="C347" s="19"/>
      <c r="D347" s="19"/>
      <c r="E347" s="24">
        <f t="shared" si="10"/>
        <v>0</v>
      </c>
      <c r="F347" s="6"/>
      <c r="G347" s="6"/>
      <c r="H347" s="6"/>
      <c r="I347" s="6"/>
      <c r="J347" s="6"/>
      <c r="K347" s="6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>
        <f t="shared" si="11"/>
        <v>1</v>
      </c>
      <c r="Y347" s="1"/>
      <c r="Z347" s="1"/>
    </row>
    <row r="348" spans="2:26" ht="29.25" customHeight="1">
      <c r="B348" s="18"/>
      <c r="C348" s="19"/>
      <c r="D348" s="19"/>
      <c r="E348" s="24">
        <f t="shared" si="10"/>
        <v>0</v>
      </c>
      <c r="F348" s="6"/>
      <c r="G348" s="6"/>
      <c r="H348" s="6"/>
      <c r="I348" s="6"/>
      <c r="J348" s="6"/>
      <c r="K348" s="6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>
        <f t="shared" si="11"/>
        <v>1</v>
      </c>
      <c r="Y348" s="1"/>
      <c r="Z348" s="1"/>
    </row>
    <row r="349" spans="2:26" ht="29.25" customHeight="1">
      <c r="B349" s="18"/>
      <c r="C349" s="19"/>
      <c r="D349" s="19"/>
      <c r="E349" s="24">
        <f t="shared" si="10"/>
        <v>0</v>
      </c>
      <c r="F349" s="6"/>
      <c r="G349" s="6"/>
      <c r="H349" s="6"/>
      <c r="I349" s="6"/>
      <c r="J349" s="6"/>
      <c r="K349" s="6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>
        <f t="shared" si="11"/>
        <v>1</v>
      </c>
      <c r="Y349" s="1"/>
      <c r="Z349" s="1"/>
    </row>
    <row r="350" spans="2:26" ht="29.25" customHeight="1">
      <c r="B350" s="18"/>
      <c r="C350" s="19"/>
      <c r="D350" s="19"/>
      <c r="E350" s="24">
        <f t="shared" si="10"/>
        <v>0</v>
      </c>
      <c r="F350" s="6"/>
      <c r="G350" s="6"/>
      <c r="H350" s="6"/>
      <c r="I350" s="6"/>
      <c r="J350" s="6"/>
      <c r="K350" s="6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>
        <f t="shared" si="11"/>
        <v>1</v>
      </c>
      <c r="Y350" s="1"/>
      <c r="Z350" s="1"/>
    </row>
    <row r="351" spans="2:26" ht="29.25" customHeight="1">
      <c r="B351" s="18"/>
      <c r="C351" s="19"/>
      <c r="D351" s="19"/>
      <c r="E351" s="24">
        <f t="shared" si="10"/>
        <v>0</v>
      </c>
      <c r="F351" s="6"/>
      <c r="G351" s="6"/>
      <c r="H351" s="6"/>
      <c r="I351" s="6"/>
      <c r="J351" s="6"/>
      <c r="K351" s="6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>
        <f t="shared" si="11"/>
        <v>1</v>
      </c>
      <c r="Y351" s="1"/>
      <c r="Z351" s="1"/>
    </row>
    <row r="352" spans="2:26" ht="29.25" customHeight="1">
      <c r="B352" s="18"/>
      <c r="C352" s="19"/>
      <c r="D352" s="19"/>
      <c r="E352" s="24">
        <f t="shared" si="10"/>
        <v>0</v>
      </c>
      <c r="F352" s="6"/>
      <c r="G352" s="6"/>
      <c r="H352" s="6"/>
      <c r="I352" s="6"/>
      <c r="J352" s="6"/>
      <c r="K352" s="6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>
        <f t="shared" si="11"/>
        <v>1</v>
      </c>
      <c r="Y352" s="1"/>
      <c r="Z352" s="1"/>
    </row>
    <row r="353" spans="2:26" ht="29.25" customHeight="1">
      <c r="B353" s="18"/>
      <c r="C353" s="19"/>
      <c r="D353" s="19"/>
      <c r="E353" s="24">
        <f t="shared" si="10"/>
        <v>0</v>
      </c>
      <c r="F353" s="6"/>
      <c r="G353" s="6"/>
      <c r="H353" s="6"/>
      <c r="I353" s="6"/>
      <c r="J353" s="6"/>
      <c r="K353" s="6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>
        <f t="shared" si="11"/>
        <v>1</v>
      </c>
      <c r="Y353" s="1"/>
      <c r="Z353" s="1"/>
    </row>
    <row r="354" spans="2:26" ht="29.25" customHeight="1">
      <c r="B354" s="18"/>
      <c r="C354" s="19"/>
      <c r="D354" s="19"/>
      <c r="E354" s="24">
        <f t="shared" si="10"/>
        <v>0</v>
      </c>
      <c r="F354" s="6"/>
      <c r="G354" s="6"/>
      <c r="H354" s="6"/>
      <c r="I354" s="6"/>
      <c r="J354" s="6"/>
      <c r="K354" s="6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>
        <f t="shared" si="11"/>
        <v>1</v>
      </c>
      <c r="Y354" s="1"/>
      <c r="Z354" s="1"/>
    </row>
    <row r="355" spans="2:26" ht="29.25" customHeight="1">
      <c r="B355" s="18"/>
      <c r="C355" s="19"/>
      <c r="D355" s="19"/>
      <c r="E355" s="24">
        <f t="shared" si="10"/>
        <v>0</v>
      </c>
      <c r="F355" s="6"/>
      <c r="G355" s="6"/>
      <c r="H355" s="6"/>
      <c r="I355" s="6"/>
      <c r="J355" s="6"/>
      <c r="K355" s="6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>
        <f t="shared" si="11"/>
        <v>1</v>
      </c>
      <c r="Y355" s="1"/>
      <c r="Z355" s="1"/>
    </row>
    <row r="356" spans="2:26" ht="29.25" customHeight="1">
      <c r="B356" s="18"/>
      <c r="C356" s="19"/>
      <c r="D356" s="19"/>
      <c r="E356" s="24">
        <f t="shared" si="10"/>
        <v>0</v>
      </c>
      <c r="F356" s="6"/>
      <c r="G356" s="6"/>
      <c r="H356" s="6"/>
      <c r="I356" s="6"/>
      <c r="J356" s="6"/>
      <c r="K356" s="6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>
        <f t="shared" si="11"/>
        <v>1</v>
      </c>
      <c r="Y356" s="1"/>
      <c r="Z356" s="1"/>
    </row>
    <row r="357" spans="2:26" ht="29.25" customHeight="1">
      <c r="B357" s="18"/>
      <c r="C357" s="19"/>
      <c r="D357" s="19"/>
      <c r="E357" s="24">
        <f t="shared" si="10"/>
        <v>0</v>
      </c>
      <c r="F357" s="6"/>
      <c r="G357" s="6"/>
      <c r="H357" s="6"/>
      <c r="I357" s="6"/>
      <c r="J357" s="6"/>
      <c r="K357" s="6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>
        <f t="shared" si="11"/>
        <v>1</v>
      </c>
      <c r="Y357" s="1"/>
      <c r="Z357" s="1"/>
    </row>
    <row r="358" spans="2:26" ht="29.25" customHeight="1">
      <c r="B358" s="18"/>
      <c r="C358" s="19"/>
      <c r="D358" s="19"/>
      <c r="E358" s="24">
        <f t="shared" si="10"/>
        <v>0</v>
      </c>
      <c r="F358" s="6"/>
      <c r="G358" s="6"/>
      <c r="H358" s="6"/>
      <c r="I358" s="6"/>
      <c r="J358" s="6"/>
      <c r="K358" s="6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>
        <f t="shared" si="11"/>
        <v>1</v>
      </c>
      <c r="Y358" s="1"/>
      <c r="Z358" s="1"/>
    </row>
    <row r="359" spans="2:26" ht="29.25" customHeight="1">
      <c r="B359" s="18"/>
      <c r="C359" s="19"/>
      <c r="D359" s="19"/>
      <c r="E359" s="24">
        <f t="shared" si="10"/>
        <v>0</v>
      </c>
      <c r="F359" s="6"/>
      <c r="G359" s="6"/>
      <c r="H359" s="6"/>
      <c r="I359" s="6"/>
      <c r="J359" s="6"/>
      <c r="K359" s="6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>
        <f t="shared" si="11"/>
        <v>1</v>
      </c>
      <c r="Y359" s="1"/>
      <c r="Z359" s="1"/>
    </row>
    <row r="360" spans="2:26" ht="29.25" customHeight="1">
      <c r="B360" s="18"/>
      <c r="C360" s="19"/>
      <c r="D360" s="19"/>
      <c r="E360" s="24">
        <f t="shared" si="10"/>
        <v>0</v>
      </c>
      <c r="F360" s="6"/>
      <c r="G360" s="6"/>
      <c r="H360" s="6"/>
      <c r="I360" s="6"/>
      <c r="J360" s="6"/>
      <c r="K360" s="6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>
        <f t="shared" si="11"/>
        <v>1</v>
      </c>
      <c r="Y360" s="1"/>
      <c r="Z360" s="1"/>
    </row>
    <row r="361" spans="2:26" ht="29.25" customHeight="1">
      <c r="B361" s="18"/>
      <c r="C361" s="19"/>
      <c r="D361" s="19"/>
      <c r="E361" s="24">
        <f t="shared" si="10"/>
        <v>0</v>
      </c>
      <c r="F361" s="6"/>
      <c r="G361" s="6"/>
      <c r="H361" s="6"/>
      <c r="I361" s="6"/>
      <c r="J361" s="6"/>
      <c r="K361" s="6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>
        <f t="shared" si="11"/>
        <v>1</v>
      </c>
      <c r="Y361" s="1"/>
      <c r="Z361" s="1"/>
    </row>
    <row r="362" spans="2:26" ht="29.25" customHeight="1">
      <c r="B362" s="18"/>
      <c r="C362" s="19"/>
      <c r="D362" s="19"/>
      <c r="E362" s="24">
        <f t="shared" si="10"/>
        <v>0</v>
      </c>
      <c r="F362" s="6"/>
      <c r="G362" s="6"/>
      <c r="H362" s="6"/>
      <c r="I362" s="6"/>
      <c r="J362" s="6"/>
      <c r="K362" s="6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>
        <f t="shared" si="11"/>
        <v>1</v>
      </c>
      <c r="Y362" s="1"/>
      <c r="Z362" s="1"/>
    </row>
    <row r="363" spans="2:26" ht="29.25" customHeight="1">
      <c r="B363" s="18"/>
      <c r="C363" s="19"/>
      <c r="D363" s="19"/>
      <c r="E363" s="24">
        <f t="shared" si="10"/>
        <v>0</v>
      </c>
      <c r="F363" s="6"/>
      <c r="G363" s="6"/>
      <c r="H363" s="6"/>
      <c r="I363" s="6"/>
      <c r="J363" s="6"/>
      <c r="K363" s="6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>
        <f t="shared" si="11"/>
        <v>1</v>
      </c>
      <c r="Y363" s="1"/>
      <c r="Z363" s="1"/>
    </row>
    <row r="364" spans="2:26" ht="29.25" customHeight="1">
      <c r="B364" s="18"/>
      <c r="C364" s="19"/>
      <c r="D364" s="19"/>
      <c r="E364" s="24">
        <f t="shared" si="10"/>
        <v>0</v>
      </c>
      <c r="F364" s="6"/>
      <c r="G364" s="6"/>
      <c r="H364" s="6"/>
      <c r="I364" s="6"/>
      <c r="J364" s="6"/>
      <c r="K364" s="6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>
        <f t="shared" si="11"/>
        <v>1</v>
      </c>
      <c r="Y364" s="1"/>
      <c r="Z364" s="1"/>
    </row>
    <row r="365" spans="2:26" ht="29.25" customHeight="1">
      <c r="B365" s="18"/>
      <c r="C365" s="19"/>
      <c r="D365" s="19"/>
      <c r="E365" s="24">
        <f t="shared" si="10"/>
        <v>0</v>
      </c>
      <c r="F365" s="6"/>
      <c r="G365" s="6"/>
      <c r="H365" s="6"/>
      <c r="I365" s="6"/>
      <c r="J365" s="6"/>
      <c r="K365" s="6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>
        <f t="shared" si="11"/>
        <v>1</v>
      </c>
      <c r="Y365" s="1"/>
      <c r="Z365" s="1"/>
    </row>
    <row r="366" spans="2:26" ht="29.25" customHeight="1">
      <c r="B366" s="18"/>
      <c r="C366" s="19"/>
      <c r="D366" s="19"/>
      <c r="E366" s="24">
        <f t="shared" si="10"/>
        <v>0</v>
      </c>
      <c r="F366" s="6"/>
      <c r="G366" s="6"/>
      <c r="H366" s="6"/>
      <c r="I366" s="6"/>
      <c r="J366" s="6"/>
      <c r="K366" s="6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>
        <f t="shared" si="11"/>
        <v>1</v>
      </c>
      <c r="Y366" s="1"/>
      <c r="Z366" s="1"/>
    </row>
    <row r="367" spans="2:26" ht="29.25" customHeight="1">
      <c r="B367" s="18"/>
      <c r="C367" s="19"/>
      <c r="D367" s="19"/>
      <c r="E367" s="24">
        <f t="shared" si="10"/>
        <v>0</v>
      </c>
      <c r="F367" s="6"/>
      <c r="G367" s="6"/>
      <c r="H367" s="6"/>
      <c r="I367" s="6"/>
      <c r="J367" s="6"/>
      <c r="K367" s="6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>
        <f t="shared" si="11"/>
        <v>1</v>
      </c>
      <c r="Y367" s="1"/>
      <c r="Z367" s="1"/>
    </row>
    <row r="368" spans="2:26" ht="29.25" customHeight="1">
      <c r="B368" s="18"/>
      <c r="C368" s="19"/>
      <c r="D368" s="19"/>
      <c r="E368" s="24">
        <f t="shared" si="10"/>
        <v>0</v>
      </c>
      <c r="F368" s="6"/>
      <c r="G368" s="6"/>
      <c r="H368" s="6"/>
      <c r="I368" s="6"/>
      <c r="J368" s="6"/>
      <c r="K368" s="6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>
        <f t="shared" si="11"/>
        <v>1</v>
      </c>
      <c r="Y368" s="1"/>
      <c r="Z368" s="1"/>
    </row>
    <row r="369" spans="2:26" ht="29.25" customHeight="1">
      <c r="B369" s="18"/>
      <c r="C369" s="19"/>
      <c r="D369" s="19"/>
      <c r="E369" s="24">
        <f t="shared" si="10"/>
        <v>0</v>
      </c>
      <c r="F369" s="6"/>
      <c r="G369" s="6"/>
      <c r="H369" s="6"/>
      <c r="I369" s="6"/>
      <c r="J369" s="6"/>
      <c r="K369" s="6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>
        <f t="shared" si="11"/>
        <v>1</v>
      </c>
      <c r="Y369" s="1"/>
      <c r="Z369" s="1"/>
    </row>
    <row r="370" spans="2:26" ht="29.25" customHeight="1">
      <c r="B370" s="18"/>
      <c r="C370" s="19"/>
      <c r="D370" s="19"/>
      <c r="E370" s="24">
        <f t="shared" si="10"/>
        <v>0</v>
      </c>
      <c r="F370" s="6"/>
      <c r="G370" s="6"/>
      <c r="H370" s="6"/>
      <c r="I370" s="6"/>
      <c r="J370" s="6"/>
      <c r="K370" s="6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>
        <f t="shared" si="11"/>
        <v>1</v>
      </c>
      <c r="Y370" s="1"/>
      <c r="Z370" s="1"/>
    </row>
    <row r="371" spans="2:26" ht="29.25" customHeight="1">
      <c r="B371" s="18"/>
      <c r="C371" s="19"/>
      <c r="D371" s="19"/>
      <c r="E371" s="24">
        <f t="shared" si="10"/>
        <v>0</v>
      </c>
      <c r="F371" s="6"/>
      <c r="G371" s="6"/>
      <c r="H371" s="6"/>
      <c r="I371" s="6"/>
      <c r="J371" s="6"/>
      <c r="K371" s="6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>
        <f t="shared" si="11"/>
        <v>1</v>
      </c>
      <c r="Y371" s="1"/>
      <c r="Z371" s="1"/>
    </row>
    <row r="372" spans="2:26" ht="29.25" customHeight="1">
      <c r="B372" s="18"/>
      <c r="C372" s="19"/>
      <c r="D372" s="19"/>
      <c r="E372" s="24">
        <f t="shared" si="10"/>
        <v>0</v>
      </c>
      <c r="F372" s="6"/>
      <c r="G372" s="6"/>
      <c r="H372" s="6"/>
      <c r="I372" s="6"/>
      <c r="J372" s="6"/>
      <c r="K372" s="6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>
        <f t="shared" si="11"/>
        <v>1</v>
      </c>
      <c r="Y372" s="1"/>
      <c r="Z372" s="1"/>
    </row>
    <row r="373" spans="2:26" ht="29.25" customHeight="1">
      <c r="B373" s="18"/>
      <c r="C373" s="19"/>
      <c r="D373" s="19"/>
      <c r="E373" s="24">
        <f t="shared" si="10"/>
        <v>0</v>
      </c>
      <c r="F373" s="6"/>
      <c r="G373" s="6"/>
      <c r="H373" s="6"/>
      <c r="I373" s="6"/>
      <c r="J373" s="6"/>
      <c r="K373" s="6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>
        <f t="shared" si="11"/>
        <v>1</v>
      </c>
      <c r="Y373" s="1"/>
      <c r="Z373" s="1"/>
    </row>
    <row r="374" spans="2:26" ht="29.25" customHeight="1">
      <c r="B374" s="18"/>
      <c r="C374" s="19"/>
      <c r="D374" s="19"/>
      <c r="E374" s="24">
        <f t="shared" si="10"/>
        <v>0</v>
      </c>
      <c r="F374" s="6"/>
      <c r="G374" s="6"/>
      <c r="H374" s="6"/>
      <c r="I374" s="6"/>
      <c r="J374" s="6"/>
      <c r="K374" s="6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>
        <f t="shared" si="11"/>
        <v>1</v>
      </c>
      <c r="Y374" s="1"/>
      <c r="Z374" s="1"/>
    </row>
    <row r="375" spans="2:26" ht="29.25" customHeight="1">
      <c r="B375" s="18"/>
      <c r="C375" s="19"/>
      <c r="D375" s="19"/>
      <c r="E375" s="24">
        <f t="shared" si="10"/>
        <v>0</v>
      </c>
      <c r="F375" s="6"/>
      <c r="G375" s="6"/>
      <c r="H375" s="6"/>
      <c r="I375" s="6"/>
      <c r="J375" s="6"/>
      <c r="K375" s="6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>
        <f t="shared" si="11"/>
        <v>1</v>
      </c>
      <c r="Y375" s="1"/>
      <c r="Z375" s="1"/>
    </row>
    <row r="376" spans="2:26" ht="29.25" customHeight="1">
      <c r="B376" s="18"/>
      <c r="C376" s="19"/>
      <c r="D376" s="19"/>
      <c r="E376" s="24">
        <f t="shared" si="10"/>
        <v>0</v>
      </c>
      <c r="F376" s="6"/>
      <c r="G376" s="6"/>
      <c r="H376" s="6"/>
      <c r="I376" s="6"/>
      <c r="J376" s="6"/>
      <c r="K376" s="6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>
        <f t="shared" si="11"/>
        <v>1</v>
      </c>
      <c r="Y376" s="1"/>
      <c r="Z376" s="1"/>
    </row>
    <row r="377" spans="2:26" ht="29.25" customHeight="1">
      <c r="B377" s="18"/>
      <c r="C377" s="19"/>
      <c r="D377" s="19"/>
      <c r="E377" s="24">
        <f t="shared" si="10"/>
        <v>0</v>
      </c>
      <c r="F377" s="6"/>
      <c r="G377" s="6"/>
      <c r="H377" s="6"/>
      <c r="I377" s="6"/>
      <c r="J377" s="6"/>
      <c r="K377" s="6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>
        <f t="shared" si="11"/>
        <v>1</v>
      </c>
      <c r="Y377" s="1"/>
      <c r="Z377" s="1"/>
    </row>
    <row r="378" spans="2:26" ht="29.25" customHeight="1">
      <c r="B378" s="18"/>
      <c r="C378" s="19"/>
      <c r="D378" s="19"/>
      <c r="E378" s="24">
        <f t="shared" si="10"/>
        <v>0</v>
      </c>
      <c r="F378" s="6"/>
      <c r="G378" s="6"/>
      <c r="H378" s="6"/>
      <c r="I378" s="6"/>
      <c r="J378" s="6"/>
      <c r="K378" s="6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>
        <f t="shared" si="11"/>
        <v>1</v>
      </c>
      <c r="Y378" s="1"/>
      <c r="Z378" s="1"/>
    </row>
    <row r="379" spans="2:26" ht="29.25" customHeight="1">
      <c r="B379" s="18"/>
      <c r="C379" s="19"/>
      <c r="D379" s="19"/>
      <c r="E379" s="24">
        <f t="shared" si="10"/>
        <v>0</v>
      </c>
      <c r="F379" s="6"/>
      <c r="G379" s="6"/>
      <c r="H379" s="6"/>
      <c r="I379" s="6"/>
      <c r="J379" s="6"/>
      <c r="K379" s="6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>
        <f t="shared" si="11"/>
        <v>1</v>
      </c>
      <c r="Y379" s="1"/>
      <c r="Z379" s="1"/>
    </row>
    <row r="380" spans="2:26" ht="29.25" customHeight="1">
      <c r="B380" s="18"/>
      <c r="C380" s="19"/>
      <c r="D380" s="19"/>
      <c r="E380" s="24">
        <f t="shared" si="10"/>
        <v>0</v>
      </c>
      <c r="F380" s="6"/>
      <c r="G380" s="6"/>
      <c r="H380" s="6"/>
      <c r="I380" s="6"/>
      <c r="J380" s="6"/>
      <c r="K380" s="6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>
        <f t="shared" si="11"/>
        <v>1</v>
      </c>
      <c r="Y380" s="1"/>
      <c r="Z380" s="1"/>
    </row>
    <row r="381" spans="2:26" ht="29.25" customHeight="1">
      <c r="B381" s="18"/>
      <c r="C381" s="19"/>
      <c r="D381" s="19"/>
      <c r="E381" s="24">
        <f t="shared" si="10"/>
        <v>0</v>
      </c>
      <c r="F381" s="6"/>
      <c r="G381" s="6"/>
      <c r="H381" s="6"/>
      <c r="I381" s="6"/>
      <c r="J381" s="6"/>
      <c r="K381" s="6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>
        <f t="shared" si="11"/>
        <v>1</v>
      </c>
      <c r="Y381" s="1"/>
      <c r="Z381" s="1"/>
    </row>
    <row r="382" spans="2:26" ht="29.25" customHeight="1">
      <c r="B382" s="18"/>
      <c r="C382" s="19"/>
      <c r="D382" s="19"/>
      <c r="E382" s="24">
        <f t="shared" si="10"/>
        <v>0</v>
      </c>
      <c r="F382" s="6"/>
      <c r="G382" s="6"/>
      <c r="H382" s="6"/>
      <c r="I382" s="6"/>
      <c r="J382" s="6"/>
      <c r="K382" s="6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>
        <f t="shared" si="11"/>
        <v>1</v>
      </c>
      <c r="Y382" s="1"/>
      <c r="Z382" s="1"/>
    </row>
    <row r="383" spans="2:26" ht="29.25" customHeight="1">
      <c r="B383" s="18"/>
      <c r="C383" s="19"/>
      <c r="D383" s="19"/>
      <c r="E383" s="24">
        <f t="shared" si="10"/>
        <v>0</v>
      </c>
      <c r="F383" s="6"/>
      <c r="G383" s="6"/>
      <c r="H383" s="6"/>
      <c r="I383" s="6"/>
      <c r="J383" s="6"/>
      <c r="K383" s="6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>
        <f t="shared" si="11"/>
        <v>1</v>
      </c>
      <c r="Y383" s="1"/>
      <c r="Z383" s="1"/>
    </row>
    <row r="384" spans="2:26" ht="29.25" customHeight="1">
      <c r="B384" s="18"/>
      <c r="C384" s="19"/>
      <c r="D384" s="19"/>
      <c r="E384" s="24">
        <f t="shared" si="10"/>
        <v>0</v>
      </c>
      <c r="F384" s="6"/>
      <c r="G384" s="6"/>
      <c r="H384" s="6"/>
      <c r="I384" s="6"/>
      <c r="J384" s="6"/>
      <c r="K384" s="6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>
        <f t="shared" si="11"/>
        <v>1</v>
      </c>
      <c r="Y384" s="1"/>
      <c r="Z384" s="1"/>
    </row>
    <row r="385" spans="2:26" ht="29.25" customHeight="1">
      <c r="B385" s="18"/>
      <c r="C385" s="19"/>
      <c r="D385" s="19"/>
      <c r="E385" s="24">
        <f t="shared" si="10"/>
        <v>0</v>
      </c>
      <c r="F385" s="6"/>
      <c r="G385" s="6"/>
      <c r="H385" s="6"/>
      <c r="I385" s="6"/>
      <c r="J385" s="6"/>
      <c r="K385" s="6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>
        <f t="shared" si="11"/>
        <v>1</v>
      </c>
      <c r="Y385" s="1"/>
      <c r="Z385" s="1"/>
    </row>
    <row r="386" spans="2:26" ht="29.25" customHeight="1">
      <c r="B386" s="18"/>
      <c r="C386" s="19"/>
      <c r="D386" s="19"/>
      <c r="E386" s="24">
        <f t="shared" si="10"/>
        <v>0</v>
      </c>
      <c r="F386" s="6"/>
      <c r="G386" s="6"/>
      <c r="H386" s="6"/>
      <c r="I386" s="6"/>
      <c r="J386" s="6"/>
      <c r="K386" s="6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>
        <f t="shared" si="11"/>
        <v>1</v>
      </c>
      <c r="Y386" s="1"/>
      <c r="Z386" s="1"/>
    </row>
    <row r="387" spans="2:26" ht="29.25" customHeight="1">
      <c r="B387" s="18"/>
      <c r="C387" s="19"/>
      <c r="D387" s="19"/>
      <c r="E387" s="24">
        <f t="shared" si="10"/>
        <v>0</v>
      </c>
      <c r="F387" s="6"/>
      <c r="G387" s="6"/>
      <c r="H387" s="6"/>
      <c r="I387" s="6"/>
      <c r="J387" s="6"/>
      <c r="K387" s="6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>
        <f t="shared" si="11"/>
        <v>1</v>
      </c>
      <c r="Y387" s="1"/>
      <c r="Z387" s="1"/>
    </row>
    <row r="388" spans="2:26" ht="29.25" customHeight="1">
      <c r="B388" s="18"/>
      <c r="C388" s="19"/>
      <c r="D388" s="19"/>
      <c r="E388" s="24">
        <f t="shared" ref="E388:E451" si="12">IFERROR(C388/D388,)</f>
        <v>0</v>
      </c>
      <c r="F388" s="6"/>
      <c r="G388" s="6"/>
      <c r="H388" s="6"/>
      <c r="I388" s="6"/>
      <c r="J388" s="6"/>
      <c r="K388" s="6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>
        <f t="shared" si="11"/>
        <v>1</v>
      </c>
      <c r="Y388" s="1"/>
      <c r="Z388" s="1"/>
    </row>
    <row r="389" spans="2:26" ht="29.25" customHeight="1">
      <c r="B389" s="18"/>
      <c r="C389" s="19"/>
      <c r="D389" s="19"/>
      <c r="E389" s="24">
        <f t="shared" si="12"/>
        <v>0</v>
      </c>
      <c r="F389" s="6"/>
      <c r="G389" s="6"/>
      <c r="H389" s="6"/>
      <c r="I389" s="6"/>
      <c r="J389" s="6"/>
      <c r="K389" s="6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>
        <f t="shared" ref="X389:X452" si="13">MONTH(B389)</f>
        <v>1</v>
      </c>
      <c r="Y389" s="1"/>
      <c r="Z389" s="1"/>
    </row>
    <row r="390" spans="2:26" ht="29.25" customHeight="1">
      <c r="B390" s="18"/>
      <c r="C390" s="19"/>
      <c r="D390" s="19"/>
      <c r="E390" s="24">
        <f t="shared" si="12"/>
        <v>0</v>
      </c>
      <c r="F390" s="6"/>
      <c r="G390" s="6"/>
      <c r="H390" s="6"/>
      <c r="I390" s="6"/>
      <c r="J390" s="6"/>
      <c r="K390" s="6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>
        <f t="shared" si="13"/>
        <v>1</v>
      </c>
      <c r="Y390" s="1"/>
      <c r="Z390" s="1"/>
    </row>
    <row r="391" spans="2:26" ht="29.25" customHeight="1">
      <c r="B391" s="18"/>
      <c r="C391" s="19"/>
      <c r="D391" s="19"/>
      <c r="E391" s="24">
        <f t="shared" si="12"/>
        <v>0</v>
      </c>
      <c r="F391" s="6"/>
      <c r="G391" s="6"/>
      <c r="H391" s="6"/>
      <c r="I391" s="6"/>
      <c r="J391" s="6"/>
      <c r="K391" s="6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>
        <f t="shared" si="13"/>
        <v>1</v>
      </c>
      <c r="Y391" s="1"/>
      <c r="Z391" s="1"/>
    </row>
    <row r="392" spans="2:26" ht="29.25" customHeight="1">
      <c r="B392" s="18"/>
      <c r="C392" s="19"/>
      <c r="D392" s="19"/>
      <c r="E392" s="24">
        <f t="shared" si="12"/>
        <v>0</v>
      </c>
      <c r="F392" s="6"/>
      <c r="G392" s="6"/>
      <c r="H392" s="6"/>
      <c r="I392" s="6"/>
      <c r="J392" s="6"/>
      <c r="K392" s="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>
        <f t="shared" si="13"/>
        <v>1</v>
      </c>
      <c r="Y392" s="1"/>
      <c r="Z392" s="1"/>
    </row>
    <row r="393" spans="2:26" ht="29.25" customHeight="1">
      <c r="B393" s="18"/>
      <c r="C393" s="19"/>
      <c r="D393" s="19"/>
      <c r="E393" s="24">
        <f t="shared" si="12"/>
        <v>0</v>
      </c>
      <c r="F393" s="6"/>
      <c r="G393" s="6"/>
      <c r="H393" s="6"/>
      <c r="I393" s="6"/>
      <c r="J393" s="6"/>
      <c r="K393" s="6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>
        <f t="shared" si="13"/>
        <v>1</v>
      </c>
      <c r="Y393" s="1"/>
      <c r="Z393" s="1"/>
    </row>
    <row r="394" spans="2:26" ht="29.25" customHeight="1">
      <c r="B394" s="18"/>
      <c r="C394" s="19"/>
      <c r="D394" s="19"/>
      <c r="E394" s="24">
        <f t="shared" si="12"/>
        <v>0</v>
      </c>
      <c r="F394" s="6"/>
      <c r="G394" s="6"/>
      <c r="H394" s="6"/>
      <c r="I394" s="6"/>
      <c r="J394" s="6"/>
      <c r="K394" s="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>
        <f t="shared" si="13"/>
        <v>1</v>
      </c>
      <c r="Y394" s="1"/>
      <c r="Z394" s="1"/>
    </row>
    <row r="395" spans="2:26" ht="29.25" customHeight="1">
      <c r="B395" s="18"/>
      <c r="C395" s="19"/>
      <c r="D395" s="19"/>
      <c r="E395" s="24">
        <f t="shared" si="12"/>
        <v>0</v>
      </c>
      <c r="F395" s="6"/>
      <c r="G395" s="6"/>
      <c r="H395" s="6"/>
      <c r="I395" s="6"/>
      <c r="J395" s="6"/>
      <c r="K395" s="6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>
        <f t="shared" si="13"/>
        <v>1</v>
      </c>
      <c r="Y395" s="1"/>
      <c r="Z395" s="1"/>
    </row>
    <row r="396" spans="2:26" ht="29.25" customHeight="1">
      <c r="B396" s="18"/>
      <c r="C396" s="19"/>
      <c r="D396" s="19"/>
      <c r="E396" s="24">
        <f t="shared" si="12"/>
        <v>0</v>
      </c>
      <c r="F396" s="6"/>
      <c r="G396" s="6"/>
      <c r="H396" s="6"/>
      <c r="I396" s="6"/>
      <c r="J396" s="6"/>
      <c r="K396" s="6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>
        <f t="shared" si="13"/>
        <v>1</v>
      </c>
      <c r="Y396" s="1"/>
      <c r="Z396" s="1"/>
    </row>
    <row r="397" spans="2:26" ht="29.25" customHeight="1">
      <c r="B397" s="18"/>
      <c r="C397" s="19"/>
      <c r="D397" s="19"/>
      <c r="E397" s="24">
        <f t="shared" si="12"/>
        <v>0</v>
      </c>
      <c r="F397" s="6"/>
      <c r="G397" s="6"/>
      <c r="H397" s="6"/>
      <c r="I397" s="6"/>
      <c r="J397" s="6"/>
      <c r="K397" s="6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>
        <f t="shared" si="13"/>
        <v>1</v>
      </c>
      <c r="Y397" s="1"/>
      <c r="Z397" s="1"/>
    </row>
    <row r="398" spans="2:26" ht="29.25" customHeight="1">
      <c r="B398" s="18"/>
      <c r="C398" s="19"/>
      <c r="D398" s="19"/>
      <c r="E398" s="24">
        <f t="shared" si="12"/>
        <v>0</v>
      </c>
      <c r="F398" s="6"/>
      <c r="G398" s="6"/>
      <c r="H398" s="6"/>
      <c r="I398" s="6"/>
      <c r="J398" s="6"/>
      <c r="K398" s="6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>
        <f t="shared" si="13"/>
        <v>1</v>
      </c>
      <c r="Y398" s="1"/>
      <c r="Z398" s="1"/>
    </row>
    <row r="399" spans="2:26" ht="29.25" customHeight="1">
      <c r="B399" s="18"/>
      <c r="C399" s="19"/>
      <c r="D399" s="19"/>
      <c r="E399" s="24">
        <f t="shared" si="12"/>
        <v>0</v>
      </c>
      <c r="F399" s="6"/>
      <c r="G399" s="6"/>
      <c r="H399" s="6"/>
      <c r="I399" s="6"/>
      <c r="J399" s="6"/>
      <c r="K399" s="6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>
        <f t="shared" si="13"/>
        <v>1</v>
      </c>
      <c r="Y399" s="1"/>
      <c r="Z399" s="1"/>
    </row>
    <row r="400" spans="2:26" ht="29.25" customHeight="1">
      <c r="B400" s="18"/>
      <c r="C400" s="19"/>
      <c r="D400" s="19"/>
      <c r="E400" s="24">
        <f t="shared" si="12"/>
        <v>0</v>
      </c>
      <c r="F400" s="6"/>
      <c r="G400" s="6"/>
      <c r="H400" s="6"/>
      <c r="I400" s="6"/>
      <c r="J400" s="6"/>
      <c r="K400" s="6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>
        <f t="shared" si="13"/>
        <v>1</v>
      </c>
      <c r="Y400" s="1"/>
      <c r="Z400" s="1"/>
    </row>
    <row r="401" spans="2:26" ht="29.25" customHeight="1">
      <c r="B401" s="18"/>
      <c r="C401" s="19"/>
      <c r="D401" s="19"/>
      <c r="E401" s="24">
        <f t="shared" si="12"/>
        <v>0</v>
      </c>
      <c r="F401" s="6"/>
      <c r="G401" s="6"/>
      <c r="H401" s="6"/>
      <c r="I401" s="6"/>
      <c r="J401" s="6"/>
      <c r="K401" s="6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>
        <f t="shared" si="13"/>
        <v>1</v>
      </c>
      <c r="Y401" s="1"/>
      <c r="Z401" s="1"/>
    </row>
    <row r="402" spans="2:26" ht="29.25" customHeight="1">
      <c r="B402" s="18"/>
      <c r="C402" s="19"/>
      <c r="D402" s="19"/>
      <c r="E402" s="24">
        <f t="shared" si="12"/>
        <v>0</v>
      </c>
      <c r="F402" s="6"/>
      <c r="G402" s="6"/>
      <c r="H402" s="6"/>
      <c r="I402" s="6"/>
      <c r="J402" s="6"/>
      <c r="K402" s="6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>
        <f t="shared" si="13"/>
        <v>1</v>
      </c>
      <c r="Y402" s="1"/>
      <c r="Z402" s="1"/>
    </row>
    <row r="403" spans="2:26" ht="29.25" customHeight="1">
      <c r="B403" s="18"/>
      <c r="C403" s="19"/>
      <c r="D403" s="19"/>
      <c r="E403" s="24">
        <f t="shared" si="12"/>
        <v>0</v>
      </c>
      <c r="F403" s="6"/>
      <c r="G403" s="6"/>
      <c r="H403" s="6"/>
      <c r="I403" s="6"/>
      <c r="J403" s="6"/>
      <c r="K403" s="6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>
        <f t="shared" si="13"/>
        <v>1</v>
      </c>
      <c r="Y403" s="1"/>
      <c r="Z403" s="1"/>
    </row>
    <row r="404" spans="2:26" ht="29.25" customHeight="1">
      <c r="B404" s="18"/>
      <c r="C404" s="19"/>
      <c r="D404" s="19"/>
      <c r="E404" s="24">
        <f t="shared" si="12"/>
        <v>0</v>
      </c>
      <c r="F404" s="6"/>
      <c r="G404" s="6"/>
      <c r="H404" s="6"/>
      <c r="I404" s="6"/>
      <c r="J404" s="6"/>
      <c r="K404" s="6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>
        <f t="shared" si="13"/>
        <v>1</v>
      </c>
      <c r="Y404" s="1"/>
      <c r="Z404" s="1"/>
    </row>
    <row r="405" spans="2:26" ht="29.25" customHeight="1">
      <c r="B405" s="18"/>
      <c r="C405" s="19"/>
      <c r="D405" s="19"/>
      <c r="E405" s="24">
        <f t="shared" si="12"/>
        <v>0</v>
      </c>
      <c r="F405" s="6"/>
      <c r="G405" s="6"/>
      <c r="H405" s="6"/>
      <c r="I405" s="6"/>
      <c r="J405" s="6"/>
      <c r="K405" s="6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>
        <f t="shared" si="13"/>
        <v>1</v>
      </c>
      <c r="Y405" s="1"/>
      <c r="Z405" s="1"/>
    </row>
    <row r="406" spans="2:26" ht="29.25" customHeight="1">
      <c r="B406" s="18"/>
      <c r="C406" s="19"/>
      <c r="D406" s="19"/>
      <c r="E406" s="24">
        <f t="shared" si="12"/>
        <v>0</v>
      </c>
      <c r="F406" s="6"/>
      <c r="G406" s="6"/>
      <c r="H406" s="6"/>
      <c r="I406" s="6"/>
      <c r="J406" s="6"/>
      <c r="K406" s="6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>
        <f t="shared" si="13"/>
        <v>1</v>
      </c>
      <c r="Y406" s="1"/>
      <c r="Z406" s="1"/>
    </row>
    <row r="407" spans="2:26" ht="29.25" customHeight="1">
      <c r="B407" s="18"/>
      <c r="C407" s="19"/>
      <c r="D407" s="19"/>
      <c r="E407" s="24">
        <f t="shared" si="12"/>
        <v>0</v>
      </c>
      <c r="F407" s="6"/>
      <c r="G407" s="6"/>
      <c r="H407" s="6"/>
      <c r="I407" s="6"/>
      <c r="J407" s="6"/>
      <c r="K407" s="6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>
        <f t="shared" si="13"/>
        <v>1</v>
      </c>
      <c r="Y407" s="1"/>
      <c r="Z407" s="1"/>
    </row>
    <row r="408" spans="2:26" ht="29.25" customHeight="1">
      <c r="B408" s="18"/>
      <c r="C408" s="19"/>
      <c r="D408" s="19"/>
      <c r="E408" s="24">
        <f t="shared" si="12"/>
        <v>0</v>
      </c>
      <c r="F408" s="6"/>
      <c r="G408" s="6"/>
      <c r="H408" s="6"/>
      <c r="I408" s="6"/>
      <c r="J408" s="6"/>
      <c r="K408" s="6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>
        <f t="shared" si="13"/>
        <v>1</v>
      </c>
      <c r="Y408" s="1"/>
      <c r="Z408" s="1"/>
    </row>
    <row r="409" spans="2:26" ht="29.25" customHeight="1">
      <c r="B409" s="18"/>
      <c r="C409" s="19"/>
      <c r="D409" s="19"/>
      <c r="E409" s="24">
        <f t="shared" si="12"/>
        <v>0</v>
      </c>
      <c r="F409" s="6"/>
      <c r="G409" s="6"/>
      <c r="H409" s="6"/>
      <c r="I409" s="6"/>
      <c r="J409" s="6"/>
      <c r="K409" s="6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>
        <f t="shared" si="13"/>
        <v>1</v>
      </c>
      <c r="Y409" s="1"/>
      <c r="Z409" s="1"/>
    </row>
    <row r="410" spans="2:26" ht="29.25" customHeight="1">
      <c r="B410" s="18"/>
      <c r="C410" s="19"/>
      <c r="D410" s="19"/>
      <c r="E410" s="24">
        <f t="shared" si="12"/>
        <v>0</v>
      </c>
      <c r="F410" s="6"/>
      <c r="G410" s="6"/>
      <c r="H410" s="6"/>
      <c r="I410" s="6"/>
      <c r="J410" s="6"/>
      <c r="K410" s="6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>
        <f t="shared" si="13"/>
        <v>1</v>
      </c>
      <c r="Y410" s="1"/>
      <c r="Z410" s="1"/>
    </row>
    <row r="411" spans="2:26" ht="29.25" customHeight="1">
      <c r="B411" s="18"/>
      <c r="C411" s="19"/>
      <c r="D411" s="19"/>
      <c r="E411" s="24">
        <f t="shared" si="12"/>
        <v>0</v>
      </c>
      <c r="F411" s="6"/>
      <c r="G411" s="6"/>
      <c r="H411" s="6"/>
      <c r="I411" s="6"/>
      <c r="J411" s="6"/>
      <c r="K411" s="6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>
        <f t="shared" si="13"/>
        <v>1</v>
      </c>
      <c r="Y411" s="1"/>
      <c r="Z411" s="1"/>
    </row>
    <row r="412" spans="2:26" ht="29.25" customHeight="1">
      <c r="B412" s="18"/>
      <c r="C412" s="19"/>
      <c r="D412" s="19"/>
      <c r="E412" s="24">
        <f t="shared" si="12"/>
        <v>0</v>
      </c>
      <c r="F412" s="6"/>
      <c r="G412" s="6"/>
      <c r="H412" s="6"/>
      <c r="I412" s="6"/>
      <c r="J412" s="6"/>
      <c r="K412" s="6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>
        <f t="shared" si="13"/>
        <v>1</v>
      </c>
      <c r="Y412" s="1"/>
      <c r="Z412" s="1"/>
    </row>
    <row r="413" spans="2:26" ht="29.25" customHeight="1">
      <c r="B413" s="18"/>
      <c r="C413" s="19"/>
      <c r="D413" s="19"/>
      <c r="E413" s="24">
        <f t="shared" si="12"/>
        <v>0</v>
      </c>
      <c r="F413" s="6"/>
      <c r="G413" s="6"/>
      <c r="H413" s="6"/>
      <c r="I413" s="6"/>
      <c r="J413" s="6"/>
      <c r="K413" s="6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>
        <f t="shared" si="13"/>
        <v>1</v>
      </c>
      <c r="Y413" s="1"/>
      <c r="Z413" s="1"/>
    </row>
    <row r="414" spans="2:26" ht="29.25" customHeight="1">
      <c r="B414" s="18"/>
      <c r="C414" s="19"/>
      <c r="D414" s="19"/>
      <c r="E414" s="24">
        <f t="shared" si="12"/>
        <v>0</v>
      </c>
      <c r="F414" s="6"/>
      <c r="G414" s="6"/>
      <c r="H414" s="6"/>
      <c r="I414" s="6"/>
      <c r="J414" s="6"/>
      <c r="K414" s="6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>
        <f t="shared" si="13"/>
        <v>1</v>
      </c>
      <c r="Y414" s="1"/>
      <c r="Z414" s="1"/>
    </row>
    <row r="415" spans="2:26" ht="29.25" customHeight="1">
      <c r="B415" s="18"/>
      <c r="C415" s="19"/>
      <c r="D415" s="19"/>
      <c r="E415" s="24">
        <f t="shared" si="12"/>
        <v>0</v>
      </c>
      <c r="F415" s="6"/>
      <c r="G415" s="6"/>
      <c r="H415" s="6"/>
      <c r="I415" s="6"/>
      <c r="J415" s="6"/>
      <c r="K415" s="6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>
        <f t="shared" si="13"/>
        <v>1</v>
      </c>
      <c r="Y415" s="1"/>
      <c r="Z415" s="1"/>
    </row>
    <row r="416" spans="2:26" ht="29.25" customHeight="1">
      <c r="B416" s="18"/>
      <c r="C416" s="19"/>
      <c r="D416" s="19"/>
      <c r="E416" s="24">
        <f t="shared" si="12"/>
        <v>0</v>
      </c>
      <c r="F416" s="6"/>
      <c r="G416" s="6"/>
      <c r="H416" s="6"/>
      <c r="I416" s="6"/>
      <c r="J416" s="6"/>
      <c r="K416" s="6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>
        <f t="shared" si="13"/>
        <v>1</v>
      </c>
      <c r="Y416" s="1"/>
      <c r="Z416" s="1"/>
    </row>
    <row r="417" spans="2:26" ht="29.25" customHeight="1">
      <c r="B417" s="18"/>
      <c r="C417" s="19"/>
      <c r="D417" s="19"/>
      <c r="E417" s="24">
        <f t="shared" si="12"/>
        <v>0</v>
      </c>
      <c r="F417" s="6"/>
      <c r="G417" s="6"/>
      <c r="H417" s="6"/>
      <c r="I417" s="6"/>
      <c r="J417" s="6"/>
      <c r="K417" s="6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>
        <f t="shared" si="13"/>
        <v>1</v>
      </c>
      <c r="Y417" s="1"/>
      <c r="Z417" s="1"/>
    </row>
    <row r="418" spans="2:26" ht="29.25" customHeight="1">
      <c r="B418" s="18"/>
      <c r="C418" s="19"/>
      <c r="D418" s="19"/>
      <c r="E418" s="24">
        <f t="shared" si="12"/>
        <v>0</v>
      </c>
      <c r="F418" s="6"/>
      <c r="G418" s="6"/>
      <c r="H418" s="6"/>
      <c r="I418" s="6"/>
      <c r="J418" s="6"/>
      <c r="K418" s="6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>
        <f t="shared" si="13"/>
        <v>1</v>
      </c>
      <c r="Y418" s="1"/>
      <c r="Z418" s="1"/>
    </row>
    <row r="419" spans="2:26" ht="29.25" customHeight="1">
      <c r="B419" s="18"/>
      <c r="C419" s="19"/>
      <c r="D419" s="19"/>
      <c r="E419" s="24">
        <f t="shared" si="12"/>
        <v>0</v>
      </c>
      <c r="F419" s="6"/>
      <c r="G419" s="6"/>
      <c r="H419" s="6"/>
      <c r="I419" s="6"/>
      <c r="J419" s="6"/>
      <c r="K419" s="6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>
        <f t="shared" si="13"/>
        <v>1</v>
      </c>
      <c r="Y419" s="1"/>
      <c r="Z419" s="1"/>
    </row>
    <row r="420" spans="2:26" ht="29.25" customHeight="1">
      <c r="B420" s="18"/>
      <c r="C420" s="19"/>
      <c r="D420" s="19"/>
      <c r="E420" s="24">
        <f t="shared" si="12"/>
        <v>0</v>
      </c>
      <c r="F420" s="6"/>
      <c r="G420" s="6"/>
      <c r="H420" s="6"/>
      <c r="I420" s="6"/>
      <c r="J420" s="6"/>
      <c r="K420" s="6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>
        <f t="shared" si="13"/>
        <v>1</v>
      </c>
      <c r="Y420" s="1"/>
      <c r="Z420" s="1"/>
    </row>
    <row r="421" spans="2:26" ht="29.25" customHeight="1">
      <c r="B421" s="18"/>
      <c r="C421" s="19"/>
      <c r="D421" s="19"/>
      <c r="E421" s="24">
        <f t="shared" si="12"/>
        <v>0</v>
      </c>
      <c r="F421" s="6"/>
      <c r="G421" s="6"/>
      <c r="H421" s="6"/>
      <c r="I421" s="6"/>
      <c r="J421" s="6"/>
      <c r="K421" s="6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>
        <f t="shared" si="13"/>
        <v>1</v>
      </c>
      <c r="Y421" s="1"/>
      <c r="Z421" s="1"/>
    </row>
    <row r="422" spans="2:26" ht="29.25" customHeight="1">
      <c r="B422" s="18"/>
      <c r="C422" s="19"/>
      <c r="D422" s="19"/>
      <c r="E422" s="24">
        <f t="shared" si="12"/>
        <v>0</v>
      </c>
      <c r="F422" s="6"/>
      <c r="G422" s="6"/>
      <c r="H422" s="6"/>
      <c r="I422" s="6"/>
      <c r="J422" s="6"/>
      <c r="K422" s="6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>
        <f t="shared" si="13"/>
        <v>1</v>
      </c>
      <c r="Y422" s="1"/>
      <c r="Z422" s="1"/>
    </row>
    <row r="423" spans="2:26" ht="29.25" customHeight="1">
      <c r="B423" s="18"/>
      <c r="C423" s="19"/>
      <c r="D423" s="19"/>
      <c r="E423" s="24">
        <f t="shared" si="12"/>
        <v>0</v>
      </c>
      <c r="F423" s="6"/>
      <c r="G423" s="6"/>
      <c r="H423" s="6"/>
      <c r="I423" s="6"/>
      <c r="J423" s="6"/>
      <c r="K423" s="6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>
        <f t="shared" si="13"/>
        <v>1</v>
      </c>
      <c r="Y423" s="1"/>
      <c r="Z423" s="1"/>
    </row>
    <row r="424" spans="2:26" ht="29.25" customHeight="1">
      <c r="B424" s="18"/>
      <c r="C424" s="19"/>
      <c r="D424" s="19"/>
      <c r="E424" s="24">
        <f t="shared" si="12"/>
        <v>0</v>
      </c>
      <c r="F424" s="6"/>
      <c r="G424" s="6"/>
      <c r="H424" s="6"/>
      <c r="I424" s="6"/>
      <c r="J424" s="6"/>
      <c r="K424" s="6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>
        <f t="shared" si="13"/>
        <v>1</v>
      </c>
      <c r="Y424" s="1"/>
      <c r="Z424" s="1"/>
    </row>
    <row r="425" spans="2:26" ht="29.25" customHeight="1">
      <c r="B425" s="18"/>
      <c r="C425" s="19"/>
      <c r="D425" s="19"/>
      <c r="E425" s="24">
        <f t="shared" si="12"/>
        <v>0</v>
      </c>
      <c r="F425" s="6"/>
      <c r="G425" s="6"/>
      <c r="H425" s="6"/>
      <c r="I425" s="6"/>
      <c r="J425" s="6"/>
      <c r="K425" s="6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>
        <f t="shared" si="13"/>
        <v>1</v>
      </c>
      <c r="Y425" s="1"/>
      <c r="Z425" s="1"/>
    </row>
    <row r="426" spans="2:26" ht="29.25" customHeight="1">
      <c r="B426" s="18"/>
      <c r="C426" s="19"/>
      <c r="D426" s="19"/>
      <c r="E426" s="24">
        <f t="shared" si="12"/>
        <v>0</v>
      </c>
      <c r="F426" s="6"/>
      <c r="G426" s="6"/>
      <c r="H426" s="6"/>
      <c r="I426" s="6"/>
      <c r="J426" s="6"/>
      <c r="K426" s="6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>
        <f t="shared" si="13"/>
        <v>1</v>
      </c>
      <c r="Y426" s="1"/>
      <c r="Z426" s="1"/>
    </row>
    <row r="427" spans="2:26" ht="29.25" customHeight="1">
      <c r="B427" s="18"/>
      <c r="C427" s="19"/>
      <c r="D427" s="19"/>
      <c r="E427" s="24">
        <f t="shared" si="12"/>
        <v>0</v>
      </c>
      <c r="F427" s="6"/>
      <c r="G427" s="6"/>
      <c r="H427" s="6"/>
      <c r="I427" s="6"/>
      <c r="J427" s="6"/>
      <c r="K427" s="6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>
        <f t="shared" si="13"/>
        <v>1</v>
      </c>
      <c r="Y427" s="1"/>
      <c r="Z427" s="1"/>
    </row>
    <row r="428" spans="2:26" ht="29.25" customHeight="1">
      <c r="B428" s="18"/>
      <c r="C428" s="19"/>
      <c r="D428" s="19"/>
      <c r="E428" s="24">
        <f t="shared" si="12"/>
        <v>0</v>
      </c>
      <c r="F428" s="6"/>
      <c r="G428" s="6"/>
      <c r="H428" s="6"/>
      <c r="I428" s="6"/>
      <c r="J428" s="6"/>
      <c r="K428" s="6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>
        <f t="shared" si="13"/>
        <v>1</v>
      </c>
      <c r="Y428" s="1"/>
      <c r="Z428" s="1"/>
    </row>
    <row r="429" spans="2:26" ht="29.25" customHeight="1">
      <c r="B429" s="18"/>
      <c r="C429" s="19"/>
      <c r="D429" s="19"/>
      <c r="E429" s="24">
        <f t="shared" si="12"/>
        <v>0</v>
      </c>
      <c r="F429" s="6"/>
      <c r="G429" s="6"/>
      <c r="H429" s="6"/>
      <c r="I429" s="6"/>
      <c r="J429" s="6"/>
      <c r="K429" s="6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>
        <f t="shared" si="13"/>
        <v>1</v>
      </c>
      <c r="Y429" s="1"/>
      <c r="Z429" s="1"/>
    </row>
    <row r="430" spans="2:26" ht="29.25" customHeight="1">
      <c r="B430" s="18"/>
      <c r="C430" s="19"/>
      <c r="D430" s="19"/>
      <c r="E430" s="24">
        <f t="shared" si="12"/>
        <v>0</v>
      </c>
      <c r="F430" s="6"/>
      <c r="G430" s="6"/>
      <c r="H430" s="6"/>
      <c r="I430" s="6"/>
      <c r="J430" s="6"/>
      <c r="K430" s="6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>
        <f t="shared" si="13"/>
        <v>1</v>
      </c>
      <c r="Y430" s="1"/>
      <c r="Z430" s="1"/>
    </row>
    <row r="431" spans="2:26" ht="29.25" customHeight="1">
      <c r="B431" s="18"/>
      <c r="C431" s="19"/>
      <c r="D431" s="19"/>
      <c r="E431" s="24">
        <f t="shared" si="12"/>
        <v>0</v>
      </c>
      <c r="F431" s="6"/>
      <c r="G431" s="6"/>
      <c r="H431" s="6"/>
      <c r="I431" s="6"/>
      <c r="J431" s="6"/>
      <c r="K431" s="6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>
        <f t="shared" si="13"/>
        <v>1</v>
      </c>
      <c r="Y431" s="1"/>
      <c r="Z431" s="1"/>
    </row>
    <row r="432" spans="2:26" ht="29.25" customHeight="1">
      <c r="B432" s="18"/>
      <c r="C432" s="19"/>
      <c r="D432" s="19"/>
      <c r="E432" s="24">
        <f t="shared" si="12"/>
        <v>0</v>
      </c>
      <c r="F432" s="6"/>
      <c r="G432" s="6"/>
      <c r="H432" s="6"/>
      <c r="I432" s="6"/>
      <c r="J432" s="6"/>
      <c r="K432" s="6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>
        <f t="shared" si="13"/>
        <v>1</v>
      </c>
      <c r="Y432" s="1"/>
      <c r="Z432" s="1"/>
    </row>
    <row r="433" spans="2:26" ht="29.25" customHeight="1">
      <c r="B433" s="18"/>
      <c r="C433" s="19"/>
      <c r="D433" s="19"/>
      <c r="E433" s="24">
        <f t="shared" si="12"/>
        <v>0</v>
      </c>
      <c r="F433" s="6"/>
      <c r="G433" s="6"/>
      <c r="H433" s="6"/>
      <c r="I433" s="6"/>
      <c r="J433" s="6"/>
      <c r="K433" s="6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>
        <f t="shared" si="13"/>
        <v>1</v>
      </c>
      <c r="Y433" s="1"/>
      <c r="Z433" s="1"/>
    </row>
    <row r="434" spans="2:26" ht="29.25" customHeight="1">
      <c r="B434" s="18"/>
      <c r="C434" s="19"/>
      <c r="D434" s="19"/>
      <c r="E434" s="24">
        <f t="shared" si="12"/>
        <v>0</v>
      </c>
      <c r="F434" s="6"/>
      <c r="G434" s="6"/>
      <c r="H434" s="6"/>
      <c r="I434" s="6"/>
      <c r="J434" s="6"/>
      <c r="K434" s="6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>
        <f t="shared" si="13"/>
        <v>1</v>
      </c>
      <c r="Y434" s="1"/>
      <c r="Z434" s="1"/>
    </row>
    <row r="435" spans="2:26" ht="29.25" customHeight="1">
      <c r="B435" s="18"/>
      <c r="C435" s="19"/>
      <c r="D435" s="19"/>
      <c r="E435" s="24">
        <f t="shared" si="12"/>
        <v>0</v>
      </c>
      <c r="F435" s="6"/>
      <c r="G435" s="6"/>
      <c r="H435" s="6"/>
      <c r="I435" s="6"/>
      <c r="J435" s="6"/>
      <c r="K435" s="6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>
        <f t="shared" si="13"/>
        <v>1</v>
      </c>
      <c r="Y435" s="1"/>
      <c r="Z435" s="1"/>
    </row>
    <row r="436" spans="2:26" ht="29.25" customHeight="1">
      <c r="B436" s="18"/>
      <c r="C436" s="19"/>
      <c r="D436" s="19"/>
      <c r="E436" s="24">
        <f t="shared" si="12"/>
        <v>0</v>
      </c>
      <c r="F436" s="6"/>
      <c r="G436" s="6"/>
      <c r="H436" s="6"/>
      <c r="I436" s="6"/>
      <c r="J436" s="6"/>
      <c r="K436" s="6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>
        <f t="shared" si="13"/>
        <v>1</v>
      </c>
      <c r="Y436" s="1"/>
      <c r="Z436" s="1"/>
    </row>
    <row r="437" spans="2:26" ht="29.25" customHeight="1">
      <c r="B437" s="18"/>
      <c r="C437" s="19"/>
      <c r="D437" s="19"/>
      <c r="E437" s="24">
        <f t="shared" si="12"/>
        <v>0</v>
      </c>
      <c r="F437" s="6"/>
      <c r="G437" s="6"/>
      <c r="H437" s="6"/>
      <c r="I437" s="6"/>
      <c r="J437" s="6"/>
      <c r="K437" s="6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>
        <f t="shared" si="13"/>
        <v>1</v>
      </c>
      <c r="Y437" s="1"/>
      <c r="Z437" s="1"/>
    </row>
    <row r="438" spans="2:26" ht="29.25" customHeight="1">
      <c r="B438" s="18"/>
      <c r="C438" s="19"/>
      <c r="D438" s="19"/>
      <c r="E438" s="24">
        <f t="shared" si="12"/>
        <v>0</v>
      </c>
      <c r="F438" s="6"/>
      <c r="G438" s="6"/>
      <c r="H438" s="6"/>
      <c r="I438" s="6"/>
      <c r="J438" s="6"/>
      <c r="K438" s="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>
        <f t="shared" si="13"/>
        <v>1</v>
      </c>
      <c r="Y438" s="1"/>
      <c r="Z438" s="1"/>
    </row>
    <row r="439" spans="2:26" ht="29.25" customHeight="1">
      <c r="B439" s="18"/>
      <c r="C439" s="19"/>
      <c r="D439" s="19"/>
      <c r="E439" s="24">
        <f t="shared" si="12"/>
        <v>0</v>
      </c>
      <c r="F439" s="6"/>
      <c r="G439" s="6"/>
      <c r="H439" s="6"/>
      <c r="I439" s="6"/>
      <c r="J439" s="6"/>
      <c r="K439" s="6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>
        <f t="shared" si="13"/>
        <v>1</v>
      </c>
      <c r="Y439" s="1"/>
      <c r="Z439" s="1"/>
    </row>
    <row r="440" spans="2:26" ht="29.25" customHeight="1">
      <c r="B440" s="18"/>
      <c r="C440" s="19"/>
      <c r="D440" s="19"/>
      <c r="E440" s="24">
        <f t="shared" si="12"/>
        <v>0</v>
      </c>
      <c r="F440" s="6"/>
      <c r="G440" s="6"/>
      <c r="H440" s="6"/>
      <c r="I440" s="6"/>
      <c r="J440" s="6"/>
      <c r="K440" s="6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>
        <f t="shared" si="13"/>
        <v>1</v>
      </c>
      <c r="Y440" s="1"/>
      <c r="Z440" s="1"/>
    </row>
    <row r="441" spans="2:26" ht="29.25" customHeight="1">
      <c r="B441" s="18"/>
      <c r="C441" s="19"/>
      <c r="D441" s="19"/>
      <c r="E441" s="24">
        <f t="shared" si="12"/>
        <v>0</v>
      </c>
      <c r="F441" s="6"/>
      <c r="G441" s="6"/>
      <c r="H441" s="6"/>
      <c r="I441" s="6"/>
      <c r="J441" s="6"/>
      <c r="K441" s="6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>
        <f t="shared" si="13"/>
        <v>1</v>
      </c>
      <c r="Y441" s="1"/>
      <c r="Z441" s="1"/>
    </row>
    <row r="442" spans="2:26" ht="29.25" customHeight="1">
      <c r="B442" s="18"/>
      <c r="C442" s="19"/>
      <c r="D442" s="19"/>
      <c r="E442" s="24">
        <f t="shared" si="12"/>
        <v>0</v>
      </c>
      <c r="F442" s="6"/>
      <c r="G442" s="6"/>
      <c r="H442" s="6"/>
      <c r="I442" s="6"/>
      <c r="J442" s="6"/>
      <c r="K442" s="6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>
        <f t="shared" si="13"/>
        <v>1</v>
      </c>
      <c r="Y442" s="1"/>
      <c r="Z442" s="1"/>
    </row>
    <row r="443" spans="2:26" ht="29.25" customHeight="1">
      <c r="B443" s="18"/>
      <c r="C443" s="19"/>
      <c r="D443" s="19"/>
      <c r="E443" s="24">
        <f t="shared" si="12"/>
        <v>0</v>
      </c>
      <c r="F443" s="6"/>
      <c r="G443" s="6"/>
      <c r="H443" s="6"/>
      <c r="I443" s="6"/>
      <c r="J443" s="6"/>
      <c r="K443" s="6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>
        <f t="shared" si="13"/>
        <v>1</v>
      </c>
      <c r="Y443" s="1"/>
      <c r="Z443" s="1"/>
    </row>
    <row r="444" spans="2:26" ht="29.25" customHeight="1">
      <c r="B444" s="18"/>
      <c r="C444" s="19"/>
      <c r="D444" s="19"/>
      <c r="E444" s="24">
        <f t="shared" si="12"/>
        <v>0</v>
      </c>
      <c r="F444" s="6"/>
      <c r="G444" s="6"/>
      <c r="H444" s="6"/>
      <c r="I444" s="6"/>
      <c r="J444" s="6"/>
      <c r="K444" s="6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>
        <f t="shared" si="13"/>
        <v>1</v>
      </c>
      <c r="Y444" s="1"/>
      <c r="Z444" s="1"/>
    </row>
    <row r="445" spans="2:26" ht="29.25" customHeight="1">
      <c r="B445" s="18"/>
      <c r="C445" s="19"/>
      <c r="D445" s="19"/>
      <c r="E445" s="24">
        <f t="shared" si="12"/>
        <v>0</v>
      </c>
      <c r="F445" s="6"/>
      <c r="G445" s="6"/>
      <c r="H445" s="6"/>
      <c r="I445" s="6"/>
      <c r="J445" s="6"/>
      <c r="K445" s="6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>
        <f t="shared" si="13"/>
        <v>1</v>
      </c>
      <c r="Y445" s="1"/>
      <c r="Z445" s="1"/>
    </row>
    <row r="446" spans="2:26" ht="29.25" customHeight="1">
      <c r="B446" s="18"/>
      <c r="C446" s="19"/>
      <c r="D446" s="19"/>
      <c r="E446" s="24">
        <f t="shared" si="12"/>
        <v>0</v>
      </c>
      <c r="F446" s="6"/>
      <c r="G446" s="6"/>
      <c r="H446" s="6"/>
      <c r="I446" s="6"/>
      <c r="J446" s="6"/>
      <c r="K446" s="6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>
        <f t="shared" si="13"/>
        <v>1</v>
      </c>
      <c r="Y446" s="1"/>
      <c r="Z446" s="1"/>
    </row>
    <row r="447" spans="2:26" ht="29.25" customHeight="1">
      <c r="B447" s="18"/>
      <c r="C447" s="19"/>
      <c r="D447" s="19"/>
      <c r="E447" s="24">
        <f t="shared" si="12"/>
        <v>0</v>
      </c>
      <c r="F447" s="6"/>
      <c r="G447" s="6"/>
      <c r="H447" s="6"/>
      <c r="I447" s="6"/>
      <c r="J447" s="6"/>
      <c r="K447" s="6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>
        <f t="shared" si="13"/>
        <v>1</v>
      </c>
      <c r="Y447" s="1"/>
      <c r="Z447" s="1"/>
    </row>
    <row r="448" spans="2:26" ht="29.25" customHeight="1">
      <c r="B448" s="18"/>
      <c r="C448" s="19"/>
      <c r="D448" s="19"/>
      <c r="E448" s="24">
        <f t="shared" si="12"/>
        <v>0</v>
      </c>
      <c r="F448" s="6"/>
      <c r="G448" s="6"/>
      <c r="H448" s="6"/>
      <c r="I448" s="6"/>
      <c r="J448" s="6"/>
      <c r="K448" s="6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>
        <f t="shared" si="13"/>
        <v>1</v>
      </c>
      <c r="Y448" s="1"/>
      <c r="Z448" s="1"/>
    </row>
    <row r="449" spans="2:26" ht="29.25" customHeight="1">
      <c r="B449" s="18"/>
      <c r="C449" s="19"/>
      <c r="D449" s="19"/>
      <c r="E449" s="24">
        <f t="shared" si="12"/>
        <v>0</v>
      </c>
      <c r="F449" s="6"/>
      <c r="G449" s="6"/>
      <c r="H449" s="6"/>
      <c r="I449" s="6"/>
      <c r="J449" s="6"/>
      <c r="K449" s="6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>
        <f t="shared" si="13"/>
        <v>1</v>
      </c>
      <c r="Y449" s="1"/>
      <c r="Z449" s="1"/>
    </row>
    <row r="450" spans="2:26" ht="29.25" customHeight="1">
      <c r="B450" s="18"/>
      <c r="C450" s="19"/>
      <c r="D450" s="19"/>
      <c r="E450" s="24">
        <f t="shared" si="12"/>
        <v>0</v>
      </c>
      <c r="F450" s="6"/>
      <c r="G450" s="6"/>
      <c r="H450" s="6"/>
      <c r="I450" s="6"/>
      <c r="J450" s="6"/>
      <c r="K450" s="6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>
        <f t="shared" si="13"/>
        <v>1</v>
      </c>
      <c r="Y450" s="1"/>
      <c r="Z450" s="1"/>
    </row>
    <row r="451" spans="2:26" ht="29.25" customHeight="1">
      <c r="B451" s="18"/>
      <c r="C451" s="19"/>
      <c r="D451" s="19"/>
      <c r="E451" s="24">
        <f t="shared" si="12"/>
        <v>0</v>
      </c>
      <c r="F451" s="6"/>
      <c r="G451" s="6"/>
      <c r="H451" s="6"/>
      <c r="I451" s="6"/>
      <c r="J451" s="6"/>
      <c r="K451" s="6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>
        <f t="shared" si="13"/>
        <v>1</v>
      </c>
      <c r="Y451" s="1"/>
      <c r="Z451" s="1"/>
    </row>
    <row r="452" spans="2:26" ht="29.25" customHeight="1">
      <c r="B452" s="18"/>
      <c r="C452" s="19"/>
      <c r="D452" s="19"/>
      <c r="E452" s="24">
        <f t="shared" ref="E452:E515" si="14">IFERROR(C452/D452,)</f>
        <v>0</v>
      </c>
      <c r="F452" s="6"/>
      <c r="G452" s="6"/>
      <c r="H452" s="6"/>
      <c r="I452" s="6"/>
      <c r="J452" s="6"/>
      <c r="K452" s="6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>
        <f t="shared" si="13"/>
        <v>1</v>
      </c>
      <c r="Y452" s="1"/>
      <c r="Z452" s="1"/>
    </row>
    <row r="453" spans="2:26" ht="29.25" customHeight="1">
      <c r="B453" s="18"/>
      <c r="C453" s="19"/>
      <c r="D453" s="19"/>
      <c r="E453" s="24">
        <f t="shared" si="14"/>
        <v>0</v>
      </c>
      <c r="F453" s="6"/>
      <c r="G453" s="6"/>
      <c r="H453" s="6"/>
      <c r="I453" s="6"/>
      <c r="J453" s="6"/>
      <c r="K453" s="6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>
        <f t="shared" ref="X453:X516" si="15">MONTH(B453)</f>
        <v>1</v>
      </c>
      <c r="Y453" s="1"/>
      <c r="Z453" s="1"/>
    </row>
    <row r="454" spans="2:26" ht="29.25" customHeight="1">
      <c r="B454" s="18"/>
      <c r="C454" s="19"/>
      <c r="D454" s="19"/>
      <c r="E454" s="24">
        <f t="shared" si="14"/>
        <v>0</v>
      </c>
      <c r="F454" s="6"/>
      <c r="G454" s="6"/>
      <c r="H454" s="6"/>
      <c r="I454" s="6"/>
      <c r="J454" s="6"/>
      <c r="K454" s="6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>
        <f t="shared" si="15"/>
        <v>1</v>
      </c>
      <c r="Y454" s="1"/>
      <c r="Z454" s="1"/>
    </row>
    <row r="455" spans="2:26" ht="29.25" customHeight="1">
      <c r="B455" s="18"/>
      <c r="C455" s="19"/>
      <c r="D455" s="19"/>
      <c r="E455" s="24">
        <f t="shared" si="14"/>
        <v>0</v>
      </c>
      <c r="F455" s="6"/>
      <c r="G455" s="6"/>
      <c r="H455" s="6"/>
      <c r="I455" s="6"/>
      <c r="J455" s="6"/>
      <c r="K455" s="6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>
        <f t="shared" si="15"/>
        <v>1</v>
      </c>
      <c r="Y455" s="1"/>
      <c r="Z455" s="1"/>
    </row>
    <row r="456" spans="2:26" ht="29.25" customHeight="1">
      <c r="B456" s="18"/>
      <c r="C456" s="19"/>
      <c r="D456" s="19"/>
      <c r="E456" s="24">
        <f t="shared" si="14"/>
        <v>0</v>
      </c>
      <c r="F456" s="6"/>
      <c r="G456" s="6"/>
      <c r="H456" s="6"/>
      <c r="I456" s="6"/>
      <c r="J456" s="6"/>
      <c r="K456" s="6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>
        <f t="shared" si="15"/>
        <v>1</v>
      </c>
      <c r="Y456" s="1"/>
      <c r="Z456" s="1"/>
    </row>
    <row r="457" spans="2:26" ht="29.25" customHeight="1">
      <c r="B457" s="18"/>
      <c r="C457" s="19"/>
      <c r="D457" s="19"/>
      <c r="E457" s="24">
        <f t="shared" si="14"/>
        <v>0</v>
      </c>
      <c r="F457" s="6"/>
      <c r="G457" s="6"/>
      <c r="H457" s="6"/>
      <c r="I457" s="6"/>
      <c r="J457" s="6"/>
      <c r="K457" s="6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>
        <f t="shared" si="15"/>
        <v>1</v>
      </c>
      <c r="Y457" s="1"/>
      <c r="Z457" s="1"/>
    </row>
    <row r="458" spans="2:26" ht="29.25" customHeight="1">
      <c r="B458" s="18"/>
      <c r="C458" s="19"/>
      <c r="D458" s="19"/>
      <c r="E458" s="24">
        <f t="shared" si="14"/>
        <v>0</v>
      </c>
      <c r="F458" s="6"/>
      <c r="G458" s="6"/>
      <c r="H458" s="6"/>
      <c r="I458" s="6"/>
      <c r="J458" s="6"/>
      <c r="K458" s="6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>
        <f t="shared" si="15"/>
        <v>1</v>
      </c>
      <c r="Y458" s="1"/>
      <c r="Z458" s="1"/>
    </row>
    <row r="459" spans="2:26" ht="29.25" customHeight="1">
      <c r="B459" s="18"/>
      <c r="C459" s="19"/>
      <c r="D459" s="19"/>
      <c r="E459" s="24">
        <f t="shared" si="14"/>
        <v>0</v>
      </c>
      <c r="F459" s="6"/>
      <c r="G459" s="6"/>
      <c r="H459" s="6"/>
      <c r="I459" s="6"/>
      <c r="J459" s="6"/>
      <c r="K459" s="6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>
        <f t="shared" si="15"/>
        <v>1</v>
      </c>
      <c r="Y459" s="1"/>
      <c r="Z459" s="1"/>
    </row>
    <row r="460" spans="2:26" ht="29.25" customHeight="1">
      <c r="B460" s="18"/>
      <c r="C460" s="19"/>
      <c r="D460" s="19"/>
      <c r="E460" s="24">
        <f t="shared" si="14"/>
        <v>0</v>
      </c>
      <c r="F460" s="6"/>
      <c r="G460" s="6"/>
      <c r="H460" s="6"/>
      <c r="I460" s="6"/>
      <c r="J460" s="6"/>
      <c r="K460" s="6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>
        <f t="shared" si="15"/>
        <v>1</v>
      </c>
      <c r="Y460" s="1"/>
      <c r="Z460" s="1"/>
    </row>
    <row r="461" spans="2:26" ht="29.25" customHeight="1">
      <c r="B461" s="18"/>
      <c r="C461" s="19"/>
      <c r="D461" s="19"/>
      <c r="E461" s="24">
        <f t="shared" si="14"/>
        <v>0</v>
      </c>
      <c r="F461" s="6"/>
      <c r="G461" s="6"/>
      <c r="H461" s="6"/>
      <c r="I461" s="6"/>
      <c r="J461" s="6"/>
      <c r="K461" s="6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>
        <f t="shared" si="15"/>
        <v>1</v>
      </c>
      <c r="Y461" s="1"/>
      <c r="Z461" s="1"/>
    </row>
    <row r="462" spans="2:26" ht="29.25" customHeight="1">
      <c r="B462" s="18"/>
      <c r="C462" s="19"/>
      <c r="D462" s="19"/>
      <c r="E462" s="24">
        <f t="shared" si="14"/>
        <v>0</v>
      </c>
      <c r="F462" s="6"/>
      <c r="G462" s="6"/>
      <c r="H462" s="6"/>
      <c r="I462" s="6"/>
      <c r="J462" s="6"/>
      <c r="K462" s="6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>
        <f t="shared" si="15"/>
        <v>1</v>
      </c>
      <c r="Y462" s="1"/>
      <c r="Z462" s="1"/>
    </row>
    <row r="463" spans="2:26" ht="29.25" customHeight="1">
      <c r="B463" s="18"/>
      <c r="C463" s="19"/>
      <c r="D463" s="19"/>
      <c r="E463" s="24">
        <f t="shared" si="14"/>
        <v>0</v>
      </c>
      <c r="F463" s="6"/>
      <c r="G463" s="6"/>
      <c r="H463" s="6"/>
      <c r="I463" s="6"/>
      <c r="J463" s="6"/>
      <c r="K463" s="6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>
        <f t="shared" si="15"/>
        <v>1</v>
      </c>
      <c r="Y463" s="1"/>
      <c r="Z463" s="1"/>
    </row>
    <row r="464" spans="2:26" ht="29.25" customHeight="1">
      <c r="B464" s="18"/>
      <c r="C464" s="19"/>
      <c r="D464" s="19"/>
      <c r="E464" s="24">
        <f t="shared" si="14"/>
        <v>0</v>
      </c>
      <c r="F464" s="6"/>
      <c r="G464" s="6"/>
      <c r="H464" s="6"/>
      <c r="I464" s="6"/>
      <c r="J464" s="6"/>
      <c r="K464" s="6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>
        <f t="shared" si="15"/>
        <v>1</v>
      </c>
      <c r="Y464" s="1"/>
      <c r="Z464" s="1"/>
    </row>
    <row r="465" spans="2:26" ht="29.25" customHeight="1">
      <c r="B465" s="18"/>
      <c r="C465" s="19"/>
      <c r="D465" s="19"/>
      <c r="E465" s="24">
        <f t="shared" si="14"/>
        <v>0</v>
      </c>
      <c r="F465" s="6"/>
      <c r="G465" s="6"/>
      <c r="H465" s="6"/>
      <c r="I465" s="6"/>
      <c r="J465" s="6"/>
      <c r="K465" s="6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>
        <f t="shared" si="15"/>
        <v>1</v>
      </c>
      <c r="Y465" s="1"/>
      <c r="Z465" s="1"/>
    </row>
    <row r="466" spans="2:26" ht="29.25" customHeight="1">
      <c r="B466" s="18"/>
      <c r="C466" s="19"/>
      <c r="D466" s="19"/>
      <c r="E466" s="24">
        <f t="shared" si="14"/>
        <v>0</v>
      </c>
      <c r="F466" s="6"/>
      <c r="G466" s="6"/>
      <c r="H466" s="6"/>
      <c r="I466" s="6"/>
      <c r="J466" s="6"/>
      <c r="K466" s="6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>
        <f t="shared" si="15"/>
        <v>1</v>
      </c>
      <c r="Y466" s="1"/>
      <c r="Z466" s="1"/>
    </row>
    <row r="467" spans="2:26" ht="29.25" customHeight="1">
      <c r="B467" s="18"/>
      <c r="C467" s="19"/>
      <c r="D467" s="19"/>
      <c r="E467" s="24">
        <f t="shared" si="14"/>
        <v>0</v>
      </c>
      <c r="F467" s="6"/>
      <c r="G467" s="6"/>
      <c r="H467" s="6"/>
      <c r="I467" s="6"/>
      <c r="J467" s="6"/>
      <c r="K467" s="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>
        <f t="shared" si="15"/>
        <v>1</v>
      </c>
      <c r="Y467" s="1"/>
      <c r="Z467" s="1"/>
    </row>
    <row r="468" spans="2:26" ht="29.25" customHeight="1">
      <c r="B468" s="18"/>
      <c r="C468" s="19"/>
      <c r="D468" s="19"/>
      <c r="E468" s="24">
        <f t="shared" si="14"/>
        <v>0</v>
      </c>
      <c r="F468" s="6"/>
      <c r="G468" s="6"/>
      <c r="H468" s="6"/>
      <c r="I468" s="6"/>
      <c r="J468" s="6"/>
      <c r="K468" s="6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>
        <f t="shared" si="15"/>
        <v>1</v>
      </c>
      <c r="Y468" s="1"/>
      <c r="Z468" s="1"/>
    </row>
    <row r="469" spans="2:26" ht="29.25" customHeight="1">
      <c r="B469" s="18"/>
      <c r="C469" s="19"/>
      <c r="D469" s="19"/>
      <c r="E469" s="24">
        <f t="shared" si="14"/>
        <v>0</v>
      </c>
      <c r="F469" s="6"/>
      <c r="G469" s="6"/>
      <c r="H469" s="6"/>
      <c r="I469" s="6"/>
      <c r="J469" s="6"/>
      <c r="K469" s="6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>
        <f t="shared" si="15"/>
        <v>1</v>
      </c>
      <c r="Y469" s="1"/>
      <c r="Z469" s="1"/>
    </row>
    <row r="470" spans="2:26" ht="29.25" customHeight="1">
      <c r="B470" s="18"/>
      <c r="C470" s="19"/>
      <c r="D470" s="19"/>
      <c r="E470" s="24">
        <f t="shared" si="14"/>
        <v>0</v>
      </c>
      <c r="F470" s="6"/>
      <c r="G470" s="6"/>
      <c r="H470" s="6"/>
      <c r="I470" s="6"/>
      <c r="J470" s="6"/>
      <c r="K470" s="6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>
        <f t="shared" si="15"/>
        <v>1</v>
      </c>
      <c r="Y470" s="1"/>
      <c r="Z470" s="1"/>
    </row>
    <row r="471" spans="2:26" ht="29.25" customHeight="1">
      <c r="B471" s="18"/>
      <c r="C471" s="19"/>
      <c r="D471" s="19"/>
      <c r="E471" s="24">
        <f t="shared" si="14"/>
        <v>0</v>
      </c>
      <c r="F471" s="6"/>
      <c r="G471" s="6"/>
      <c r="H471" s="6"/>
      <c r="I471" s="6"/>
      <c r="J471" s="6"/>
      <c r="K471" s="6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>
        <f t="shared" si="15"/>
        <v>1</v>
      </c>
      <c r="Y471" s="1"/>
      <c r="Z471" s="1"/>
    </row>
    <row r="472" spans="2:26" ht="29.25" customHeight="1">
      <c r="B472" s="18"/>
      <c r="C472" s="19"/>
      <c r="D472" s="19"/>
      <c r="E472" s="24">
        <f t="shared" si="14"/>
        <v>0</v>
      </c>
      <c r="F472" s="6"/>
      <c r="G472" s="6"/>
      <c r="H472" s="6"/>
      <c r="I472" s="6"/>
      <c r="J472" s="6"/>
      <c r="K472" s="6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>
        <f t="shared" si="15"/>
        <v>1</v>
      </c>
      <c r="Y472" s="1"/>
      <c r="Z472" s="1"/>
    </row>
    <row r="473" spans="2:26" ht="29.25" customHeight="1">
      <c r="B473" s="18"/>
      <c r="C473" s="19"/>
      <c r="D473" s="19"/>
      <c r="E473" s="24">
        <f t="shared" si="14"/>
        <v>0</v>
      </c>
      <c r="F473" s="6"/>
      <c r="G473" s="6"/>
      <c r="H473" s="6"/>
      <c r="I473" s="6"/>
      <c r="J473" s="6"/>
      <c r="K473" s="6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>
        <f t="shared" si="15"/>
        <v>1</v>
      </c>
      <c r="Y473" s="1"/>
      <c r="Z473" s="1"/>
    </row>
    <row r="474" spans="2:26" ht="29.25" customHeight="1">
      <c r="B474" s="18"/>
      <c r="C474" s="19"/>
      <c r="D474" s="19"/>
      <c r="E474" s="24">
        <f t="shared" si="14"/>
        <v>0</v>
      </c>
      <c r="F474" s="6"/>
      <c r="G474" s="6"/>
      <c r="H474" s="6"/>
      <c r="I474" s="6"/>
      <c r="J474" s="6"/>
      <c r="K474" s="6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>
        <f t="shared" si="15"/>
        <v>1</v>
      </c>
      <c r="Y474" s="1"/>
      <c r="Z474" s="1"/>
    </row>
    <row r="475" spans="2:26" ht="29.25" customHeight="1">
      <c r="B475" s="18"/>
      <c r="C475" s="19"/>
      <c r="D475" s="19"/>
      <c r="E475" s="24">
        <f t="shared" si="14"/>
        <v>0</v>
      </c>
      <c r="F475" s="6"/>
      <c r="G475" s="6"/>
      <c r="H475" s="6"/>
      <c r="I475" s="6"/>
      <c r="J475" s="6"/>
      <c r="K475" s="6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>
        <f t="shared" si="15"/>
        <v>1</v>
      </c>
      <c r="Y475" s="1"/>
      <c r="Z475" s="1"/>
    </row>
    <row r="476" spans="2:26" ht="29.25" customHeight="1">
      <c r="B476" s="18"/>
      <c r="C476" s="19"/>
      <c r="D476" s="19"/>
      <c r="E476" s="24">
        <f t="shared" si="14"/>
        <v>0</v>
      </c>
      <c r="F476" s="6"/>
      <c r="G476" s="6"/>
      <c r="H476" s="6"/>
      <c r="I476" s="6"/>
      <c r="J476" s="6"/>
      <c r="K476" s="6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>
        <f t="shared" si="15"/>
        <v>1</v>
      </c>
      <c r="Y476" s="1"/>
      <c r="Z476" s="1"/>
    </row>
    <row r="477" spans="2:26" ht="29.25" customHeight="1">
      <c r="B477" s="18"/>
      <c r="C477" s="19"/>
      <c r="D477" s="19"/>
      <c r="E477" s="24">
        <f t="shared" si="14"/>
        <v>0</v>
      </c>
      <c r="F477" s="6"/>
      <c r="G477" s="6"/>
      <c r="H477" s="6"/>
      <c r="I477" s="6"/>
      <c r="J477" s="6"/>
      <c r="K477" s="6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>
        <f t="shared" si="15"/>
        <v>1</v>
      </c>
      <c r="Y477" s="1"/>
      <c r="Z477" s="1"/>
    </row>
    <row r="478" spans="2:26" ht="29.25" customHeight="1">
      <c r="B478" s="18"/>
      <c r="C478" s="19"/>
      <c r="D478" s="19"/>
      <c r="E478" s="24">
        <f t="shared" si="14"/>
        <v>0</v>
      </c>
      <c r="F478" s="6"/>
      <c r="G478" s="6"/>
      <c r="H478" s="6"/>
      <c r="I478" s="6"/>
      <c r="J478" s="6"/>
      <c r="K478" s="6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>
        <f t="shared" si="15"/>
        <v>1</v>
      </c>
      <c r="Y478" s="1"/>
      <c r="Z478" s="1"/>
    </row>
    <row r="479" spans="2:26" ht="29.25" customHeight="1">
      <c r="B479" s="18"/>
      <c r="C479" s="19"/>
      <c r="D479" s="19"/>
      <c r="E479" s="24">
        <f t="shared" si="14"/>
        <v>0</v>
      </c>
      <c r="F479" s="6"/>
      <c r="G479" s="6"/>
      <c r="H479" s="6"/>
      <c r="I479" s="6"/>
      <c r="J479" s="6"/>
      <c r="K479" s="6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>
        <f t="shared" si="15"/>
        <v>1</v>
      </c>
      <c r="Y479" s="1"/>
      <c r="Z479" s="1"/>
    </row>
    <row r="480" spans="2:26" ht="29.25" customHeight="1">
      <c r="B480" s="18"/>
      <c r="C480" s="19"/>
      <c r="D480" s="19"/>
      <c r="E480" s="24">
        <f t="shared" si="14"/>
        <v>0</v>
      </c>
      <c r="F480" s="6"/>
      <c r="G480" s="6"/>
      <c r="H480" s="6"/>
      <c r="I480" s="6"/>
      <c r="J480" s="6"/>
      <c r="K480" s="6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>
        <f t="shared" si="15"/>
        <v>1</v>
      </c>
      <c r="Y480" s="1"/>
      <c r="Z480" s="1"/>
    </row>
    <row r="481" spans="2:26" ht="29.25" customHeight="1">
      <c r="B481" s="18"/>
      <c r="C481" s="19"/>
      <c r="D481" s="19"/>
      <c r="E481" s="24">
        <f t="shared" si="14"/>
        <v>0</v>
      </c>
      <c r="F481" s="6"/>
      <c r="G481" s="6"/>
      <c r="H481" s="6"/>
      <c r="I481" s="6"/>
      <c r="J481" s="6"/>
      <c r="K481" s="6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>
        <f t="shared" si="15"/>
        <v>1</v>
      </c>
      <c r="Y481" s="1"/>
      <c r="Z481" s="1"/>
    </row>
    <row r="482" spans="2:26" ht="29.25" customHeight="1">
      <c r="B482" s="18"/>
      <c r="C482" s="19"/>
      <c r="D482" s="19"/>
      <c r="E482" s="24">
        <f t="shared" si="14"/>
        <v>0</v>
      </c>
      <c r="F482" s="6"/>
      <c r="G482" s="6"/>
      <c r="H482" s="6"/>
      <c r="I482" s="6"/>
      <c r="J482" s="6"/>
      <c r="K482" s="6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>
        <f t="shared" si="15"/>
        <v>1</v>
      </c>
      <c r="Y482" s="1"/>
      <c r="Z482" s="1"/>
    </row>
    <row r="483" spans="2:26" ht="29.25" customHeight="1">
      <c r="B483" s="18"/>
      <c r="C483" s="19"/>
      <c r="D483" s="19"/>
      <c r="E483" s="24">
        <f t="shared" si="14"/>
        <v>0</v>
      </c>
      <c r="F483" s="6"/>
      <c r="G483" s="6"/>
      <c r="H483" s="6"/>
      <c r="I483" s="6"/>
      <c r="J483" s="6"/>
      <c r="K483" s="6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>
        <f t="shared" si="15"/>
        <v>1</v>
      </c>
      <c r="Y483" s="1"/>
      <c r="Z483" s="1"/>
    </row>
    <row r="484" spans="2:26" ht="29.25" customHeight="1">
      <c r="B484" s="18"/>
      <c r="C484" s="19"/>
      <c r="D484" s="19"/>
      <c r="E484" s="24">
        <f t="shared" si="14"/>
        <v>0</v>
      </c>
      <c r="F484" s="6"/>
      <c r="G484" s="6"/>
      <c r="H484" s="6"/>
      <c r="I484" s="6"/>
      <c r="J484" s="6"/>
      <c r="K484" s="6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>
        <f t="shared" si="15"/>
        <v>1</v>
      </c>
      <c r="Y484" s="1"/>
      <c r="Z484" s="1"/>
    </row>
    <row r="485" spans="2:26" ht="29.25" customHeight="1">
      <c r="B485" s="18"/>
      <c r="C485" s="19"/>
      <c r="D485" s="19"/>
      <c r="E485" s="24">
        <f t="shared" si="14"/>
        <v>0</v>
      </c>
      <c r="F485" s="6"/>
      <c r="G485" s="6"/>
      <c r="H485" s="6"/>
      <c r="I485" s="6"/>
      <c r="J485" s="6"/>
      <c r="K485" s="6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>
        <f t="shared" si="15"/>
        <v>1</v>
      </c>
      <c r="Y485" s="1"/>
      <c r="Z485" s="1"/>
    </row>
    <row r="486" spans="2:26" ht="29.25" customHeight="1">
      <c r="B486" s="18"/>
      <c r="C486" s="19"/>
      <c r="D486" s="19"/>
      <c r="E486" s="24">
        <f t="shared" si="14"/>
        <v>0</v>
      </c>
      <c r="F486" s="6"/>
      <c r="G486" s="6"/>
      <c r="H486" s="6"/>
      <c r="I486" s="6"/>
      <c r="J486" s="6"/>
      <c r="K486" s="6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>
        <f t="shared" si="15"/>
        <v>1</v>
      </c>
      <c r="Y486" s="1"/>
      <c r="Z486" s="1"/>
    </row>
    <row r="487" spans="2:26" ht="29.25" customHeight="1">
      <c r="B487" s="18"/>
      <c r="C487" s="19"/>
      <c r="D487" s="19"/>
      <c r="E487" s="24">
        <f t="shared" si="14"/>
        <v>0</v>
      </c>
      <c r="F487" s="6"/>
      <c r="G487" s="6"/>
      <c r="H487" s="6"/>
      <c r="I487" s="6"/>
      <c r="J487" s="6"/>
      <c r="K487" s="6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>
        <f t="shared" si="15"/>
        <v>1</v>
      </c>
      <c r="Y487" s="1"/>
      <c r="Z487" s="1"/>
    </row>
    <row r="488" spans="2:26" ht="29.25" customHeight="1">
      <c r="B488" s="18"/>
      <c r="C488" s="19"/>
      <c r="D488" s="19"/>
      <c r="E488" s="24">
        <f t="shared" si="14"/>
        <v>0</v>
      </c>
      <c r="F488" s="6"/>
      <c r="G488" s="6"/>
      <c r="H488" s="6"/>
      <c r="I488" s="6"/>
      <c r="J488" s="6"/>
      <c r="K488" s="6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>
        <f t="shared" si="15"/>
        <v>1</v>
      </c>
      <c r="Y488" s="1"/>
      <c r="Z488" s="1"/>
    </row>
    <row r="489" spans="2:26" ht="29.25" customHeight="1">
      <c r="B489" s="18"/>
      <c r="C489" s="19"/>
      <c r="D489" s="19"/>
      <c r="E489" s="24">
        <f t="shared" si="14"/>
        <v>0</v>
      </c>
      <c r="F489" s="6"/>
      <c r="G489" s="6"/>
      <c r="H489" s="6"/>
      <c r="I489" s="6"/>
      <c r="J489" s="6"/>
      <c r="K489" s="6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>
        <f t="shared" si="15"/>
        <v>1</v>
      </c>
      <c r="Y489" s="1"/>
      <c r="Z489" s="1"/>
    </row>
    <row r="490" spans="2:26" ht="29.25" customHeight="1">
      <c r="B490" s="18"/>
      <c r="C490" s="19"/>
      <c r="D490" s="19"/>
      <c r="E490" s="24">
        <f t="shared" si="14"/>
        <v>0</v>
      </c>
      <c r="F490" s="6"/>
      <c r="G490" s="6"/>
      <c r="H490" s="6"/>
      <c r="I490" s="6"/>
      <c r="J490" s="6"/>
      <c r="K490" s="6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>
        <f t="shared" si="15"/>
        <v>1</v>
      </c>
      <c r="Y490" s="1"/>
      <c r="Z490" s="1"/>
    </row>
    <row r="491" spans="2:26" ht="29.25" customHeight="1">
      <c r="B491" s="18"/>
      <c r="C491" s="19"/>
      <c r="D491" s="19"/>
      <c r="E491" s="24">
        <f t="shared" si="14"/>
        <v>0</v>
      </c>
      <c r="F491" s="6"/>
      <c r="G491" s="6"/>
      <c r="H491" s="6"/>
      <c r="I491" s="6"/>
      <c r="J491" s="6"/>
      <c r="K491" s="6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>
        <f t="shared" si="15"/>
        <v>1</v>
      </c>
      <c r="Y491" s="1"/>
      <c r="Z491" s="1"/>
    </row>
    <row r="492" spans="2:26" ht="29.25" customHeight="1">
      <c r="B492" s="18"/>
      <c r="C492" s="19"/>
      <c r="D492" s="19"/>
      <c r="E492" s="24">
        <f t="shared" si="14"/>
        <v>0</v>
      </c>
      <c r="F492" s="6"/>
      <c r="G492" s="6"/>
      <c r="H492" s="6"/>
      <c r="I492" s="6"/>
      <c r="J492" s="6"/>
      <c r="K492" s="6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>
        <f t="shared" si="15"/>
        <v>1</v>
      </c>
      <c r="Y492" s="1"/>
      <c r="Z492" s="1"/>
    </row>
    <row r="493" spans="2:26" ht="29.25" customHeight="1">
      <c r="B493" s="18"/>
      <c r="C493" s="19"/>
      <c r="D493" s="19"/>
      <c r="E493" s="24">
        <f t="shared" si="14"/>
        <v>0</v>
      </c>
      <c r="F493" s="6"/>
      <c r="G493" s="6"/>
      <c r="H493" s="6"/>
      <c r="I493" s="6"/>
      <c r="J493" s="6"/>
      <c r="K493" s="6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>
        <f t="shared" si="15"/>
        <v>1</v>
      </c>
      <c r="Y493" s="1"/>
      <c r="Z493" s="1"/>
    </row>
    <row r="494" spans="2:26" ht="29.25" customHeight="1">
      <c r="B494" s="18"/>
      <c r="C494" s="19"/>
      <c r="D494" s="19"/>
      <c r="E494" s="24">
        <f t="shared" si="14"/>
        <v>0</v>
      </c>
      <c r="F494" s="6"/>
      <c r="G494" s="6"/>
      <c r="H494" s="6"/>
      <c r="I494" s="6"/>
      <c r="J494" s="6"/>
      <c r="K494" s="6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>
        <f t="shared" si="15"/>
        <v>1</v>
      </c>
      <c r="Y494" s="1"/>
      <c r="Z494" s="1"/>
    </row>
    <row r="495" spans="2:26" ht="29.25" customHeight="1">
      <c r="B495" s="18"/>
      <c r="C495" s="19"/>
      <c r="D495" s="19"/>
      <c r="E495" s="24">
        <f t="shared" si="14"/>
        <v>0</v>
      </c>
      <c r="F495" s="6"/>
      <c r="G495" s="6"/>
      <c r="H495" s="6"/>
      <c r="I495" s="6"/>
      <c r="J495" s="6"/>
      <c r="K495" s="6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>
        <f t="shared" si="15"/>
        <v>1</v>
      </c>
      <c r="Y495" s="1"/>
      <c r="Z495" s="1"/>
    </row>
    <row r="496" spans="2:26" ht="29.25" customHeight="1">
      <c r="B496" s="18"/>
      <c r="C496" s="19"/>
      <c r="D496" s="19"/>
      <c r="E496" s="24">
        <f t="shared" si="14"/>
        <v>0</v>
      </c>
      <c r="F496" s="6"/>
      <c r="G496" s="6"/>
      <c r="H496" s="6"/>
      <c r="I496" s="6"/>
      <c r="J496" s="6"/>
      <c r="K496" s="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>
        <f t="shared" si="15"/>
        <v>1</v>
      </c>
      <c r="Y496" s="1"/>
      <c r="Z496" s="1"/>
    </row>
    <row r="497" spans="2:26" ht="29.25" customHeight="1">
      <c r="B497" s="18"/>
      <c r="C497" s="19"/>
      <c r="D497" s="19"/>
      <c r="E497" s="24">
        <f t="shared" si="14"/>
        <v>0</v>
      </c>
      <c r="F497" s="6"/>
      <c r="G497" s="6"/>
      <c r="H497" s="6"/>
      <c r="I497" s="6"/>
      <c r="J497" s="6"/>
      <c r="K497" s="6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>
        <f t="shared" si="15"/>
        <v>1</v>
      </c>
      <c r="Y497" s="1"/>
      <c r="Z497" s="1"/>
    </row>
    <row r="498" spans="2:26" ht="29.25" customHeight="1">
      <c r="B498" s="18"/>
      <c r="C498" s="19"/>
      <c r="D498" s="19"/>
      <c r="E498" s="24">
        <f t="shared" si="14"/>
        <v>0</v>
      </c>
      <c r="F498" s="6"/>
      <c r="G498" s="6"/>
      <c r="H498" s="6"/>
      <c r="I498" s="6"/>
      <c r="J498" s="6"/>
      <c r="K498" s="6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>
        <f t="shared" si="15"/>
        <v>1</v>
      </c>
      <c r="Y498" s="1"/>
      <c r="Z498" s="1"/>
    </row>
    <row r="499" spans="2:26" ht="29.25" customHeight="1">
      <c r="B499" s="18"/>
      <c r="C499" s="19"/>
      <c r="D499" s="19"/>
      <c r="E499" s="24">
        <f t="shared" si="14"/>
        <v>0</v>
      </c>
      <c r="F499" s="6"/>
      <c r="G499" s="6"/>
      <c r="H499" s="6"/>
      <c r="I499" s="6"/>
      <c r="J499" s="6"/>
      <c r="K499" s="6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>
        <f t="shared" si="15"/>
        <v>1</v>
      </c>
      <c r="Y499" s="1"/>
      <c r="Z499" s="1"/>
    </row>
    <row r="500" spans="2:26" ht="29.25" customHeight="1">
      <c r="B500" s="18"/>
      <c r="C500" s="19"/>
      <c r="D500" s="19"/>
      <c r="E500" s="24">
        <f t="shared" si="14"/>
        <v>0</v>
      </c>
      <c r="F500" s="6"/>
      <c r="G500" s="6"/>
      <c r="H500" s="6"/>
      <c r="I500" s="6"/>
      <c r="J500" s="6"/>
      <c r="K500" s="6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>
        <f t="shared" si="15"/>
        <v>1</v>
      </c>
      <c r="Y500" s="1"/>
      <c r="Z500" s="1"/>
    </row>
    <row r="501" spans="2:26" ht="29.25" customHeight="1">
      <c r="B501" s="18"/>
      <c r="C501" s="19"/>
      <c r="D501" s="19"/>
      <c r="E501" s="24">
        <f t="shared" si="14"/>
        <v>0</v>
      </c>
      <c r="F501" s="6"/>
      <c r="G501" s="6"/>
      <c r="H501" s="6"/>
      <c r="I501" s="6"/>
      <c r="J501" s="6"/>
      <c r="K501" s="6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>
        <f t="shared" si="15"/>
        <v>1</v>
      </c>
      <c r="Y501" s="1"/>
      <c r="Z501" s="1"/>
    </row>
    <row r="502" spans="2:26" ht="29.25" customHeight="1">
      <c r="B502" s="18"/>
      <c r="C502" s="19"/>
      <c r="D502" s="19"/>
      <c r="E502" s="24">
        <f t="shared" si="14"/>
        <v>0</v>
      </c>
      <c r="F502" s="6"/>
      <c r="G502" s="6"/>
      <c r="H502" s="6"/>
      <c r="I502" s="6"/>
      <c r="J502" s="6"/>
      <c r="K502" s="6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>
        <f t="shared" si="15"/>
        <v>1</v>
      </c>
      <c r="Y502" s="1"/>
      <c r="Z502" s="1"/>
    </row>
    <row r="503" spans="2:26" ht="29.25" customHeight="1">
      <c r="B503" s="18"/>
      <c r="C503" s="19"/>
      <c r="D503" s="19"/>
      <c r="E503" s="24">
        <f t="shared" si="14"/>
        <v>0</v>
      </c>
      <c r="F503" s="6"/>
      <c r="G503" s="6"/>
      <c r="H503" s="6"/>
      <c r="I503" s="6"/>
      <c r="J503" s="6"/>
      <c r="K503" s="6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>
        <f t="shared" si="15"/>
        <v>1</v>
      </c>
      <c r="Y503" s="1"/>
      <c r="Z503" s="1"/>
    </row>
    <row r="504" spans="2:26" ht="29.25" customHeight="1">
      <c r="B504" s="18"/>
      <c r="C504" s="19"/>
      <c r="D504" s="19"/>
      <c r="E504" s="24">
        <f t="shared" si="14"/>
        <v>0</v>
      </c>
      <c r="F504" s="6"/>
      <c r="G504" s="6"/>
      <c r="H504" s="6"/>
      <c r="I504" s="6"/>
      <c r="J504" s="6"/>
      <c r="K504" s="6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>
        <f t="shared" si="15"/>
        <v>1</v>
      </c>
      <c r="Y504" s="1"/>
      <c r="Z504" s="1"/>
    </row>
    <row r="505" spans="2:26" ht="29.25" customHeight="1">
      <c r="B505" s="18"/>
      <c r="C505" s="19"/>
      <c r="D505" s="19"/>
      <c r="E505" s="24">
        <f t="shared" si="14"/>
        <v>0</v>
      </c>
      <c r="F505" s="6"/>
      <c r="G505" s="6"/>
      <c r="H505" s="6"/>
      <c r="I505" s="6"/>
      <c r="J505" s="6"/>
      <c r="K505" s="6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>
        <f t="shared" si="15"/>
        <v>1</v>
      </c>
      <c r="Y505" s="1"/>
      <c r="Z505" s="1"/>
    </row>
    <row r="506" spans="2:26" ht="29.25" customHeight="1">
      <c r="B506" s="18"/>
      <c r="C506" s="19"/>
      <c r="D506" s="19"/>
      <c r="E506" s="24">
        <f t="shared" si="14"/>
        <v>0</v>
      </c>
      <c r="F506" s="6"/>
      <c r="G506" s="6"/>
      <c r="H506" s="6"/>
      <c r="I506" s="6"/>
      <c r="J506" s="6"/>
      <c r="K506" s="6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>
        <f t="shared" si="15"/>
        <v>1</v>
      </c>
      <c r="Y506" s="1"/>
      <c r="Z506" s="1"/>
    </row>
    <row r="507" spans="2:26" ht="29.25" customHeight="1">
      <c r="B507" s="18"/>
      <c r="C507" s="19"/>
      <c r="D507" s="19"/>
      <c r="E507" s="24">
        <f t="shared" si="14"/>
        <v>0</v>
      </c>
      <c r="F507" s="6"/>
      <c r="G507" s="6"/>
      <c r="H507" s="6"/>
      <c r="I507" s="6"/>
      <c r="J507" s="6"/>
      <c r="K507" s="6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>
        <f t="shared" si="15"/>
        <v>1</v>
      </c>
      <c r="Y507" s="1"/>
      <c r="Z507" s="1"/>
    </row>
    <row r="508" spans="2:26" ht="29.25" customHeight="1">
      <c r="B508" s="18"/>
      <c r="C508" s="19"/>
      <c r="D508" s="19"/>
      <c r="E508" s="24">
        <f t="shared" si="14"/>
        <v>0</v>
      </c>
      <c r="F508" s="6"/>
      <c r="G508" s="6"/>
      <c r="H508" s="6"/>
      <c r="I508" s="6"/>
      <c r="J508" s="6"/>
      <c r="K508" s="6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>
        <f t="shared" si="15"/>
        <v>1</v>
      </c>
      <c r="Y508" s="1"/>
      <c r="Z508" s="1"/>
    </row>
    <row r="509" spans="2:26" ht="29.25" customHeight="1">
      <c r="B509" s="18"/>
      <c r="C509" s="19"/>
      <c r="D509" s="19"/>
      <c r="E509" s="24">
        <f t="shared" si="14"/>
        <v>0</v>
      </c>
      <c r="F509" s="6"/>
      <c r="G509" s="6"/>
      <c r="H509" s="6"/>
      <c r="I509" s="6"/>
      <c r="J509" s="6"/>
      <c r="K509" s="6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>
        <f t="shared" si="15"/>
        <v>1</v>
      </c>
      <c r="Y509" s="1"/>
      <c r="Z509" s="1"/>
    </row>
    <row r="510" spans="2:26" ht="29.25" customHeight="1">
      <c r="B510" s="18"/>
      <c r="C510" s="19"/>
      <c r="D510" s="19"/>
      <c r="E510" s="24">
        <f t="shared" si="14"/>
        <v>0</v>
      </c>
      <c r="F510" s="6"/>
      <c r="G510" s="6"/>
      <c r="H510" s="6"/>
      <c r="I510" s="6"/>
      <c r="J510" s="6"/>
      <c r="K510" s="6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>
        <f t="shared" si="15"/>
        <v>1</v>
      </c>
      <c r="Y510" s="1"/>
      <c r="Z510" s="1"/>
    </row>
    <row r="511" spans="2:26" ht="29.25" customHeight="1">
      <c r="B511" s="18"/>
      <c r="C511" s="19"/>
      <c r="D511" s="19"/>
      <c r="E511" s="24">
        <f t="shared" si="14"/>
        <v>0</v>
      </c>
      <c r="F511" s="6"/>
      <c r="G511" s="6"/>
      <c r="H511" s="6"/>
      <c r="I511" s="6"/>
      <c r="J511" s="6"/>
      <c r="K511" s="6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>
        <f t="shared" si="15"/>
        <v>1</v>
      </c>
      <c r="Y511" s="1"/>
      <c r="Z511" s="1"/>
    </row>
    <row r="512" spans="2:26" ht="29.25" customHeight="1">
      <c r="B512" s="18"/>
      <c r="C512" s="19"/>
      <c r="D512" s="19"/>
      <c r="E512" s="24">
        <f t="shared" si="14"/>
        <v>0</v>
      </c>
      <c r="F512" s="6"/>
      <c r="G512" s="6"/>
      <c r="H512" s="6"/>
      <c r="I512" s="6"/>
      <c r="J512" s="6"/>
      <c r="K512" s="6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>
        <f t="shared" si="15"/>
        <v>1</v>
      </c>
      <c r="Y512" s="1"/>
      <c r="Z512" s="1"/>
    </row>
    <row r="513" spans="2:26" ht="29.25" customHeight="1">
      <c r="B513" s="18"/>
      <c r="C513" s="19"/>
      <c r="D513" s="19"/>
      <c r="E513" s="24">
        <f t="shared" si="14"/>
        <v>0</v>
      </c>
      <c r="F513" s="6"/>
      <c r="G513" s="6"/>
      <c r="H513" s="6"/>
      <c r="I513" s="6"/>
      <c r="J513" s="6"/>
      <c r="K513" s="6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>
        <f t="shared" si="15"/>
        <v>1</v>
      </c>
      <c r="Y513" s="1"/>
      <c r="Z513" s="1"/>
    </row>
    <row r="514" spans="2:26" ht="29.25" customHeight="1">
      <c r="B514" s="18"/>
      <c r="C514" s="19"/>
      <c r="D514" s="19"/>
      <c r="E514" s="24">
        <f t="shared" si="14"/>
        <v>0</v>
      </c>
      <c r="F514" s="6"/>
      <c r="G514" s="6"/>
      <c r="H514" s="6"/>
      <c r="I514" s="6"/>
      <c r="J514" s="6"/>
      <c r="K514" s="6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>
        <f t="shared" si="15"/>
        <v>1</v>
      </c>
      <c r="Y514" s="1"/>
      <c r="Z514" s="1"/>
    </row>
    <row r="515" spans="2:26" ht="29.25" customHeight="1">
      <c r="B515" s="18"/>
      <c r="C515" s="19"/>
      <c r="D515" s="19"/>
      <c r="E515" s="24">
        <f t="shared" si="14"/>
        <v>0</v>
      </c>
      <c r="F515" s="6"/>
      <c r="G515" s="6"/>
      <c r="H515" s="6"/>
      <c r="I515" s="6"/>
      <c r="J515" s="6"/>
      <c r="K515" s="6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>
        <f t="shared" si="15"/>
        <v>1</v>
      </c>
      <c r="Y515" s="1"/>
      <c r="Z515" s="1"/>
    </row>
    <row r="516" spans="2:26" ht="29.25" customHeight="1">
      <c r="B516" s="18"/>
      <c r="C516" s="19"/>
      <c r="D516" s="19"/>
      <c r="E516" s="24">
        <f t="shared" ref="E516:E579" si="16">IFERROR(C516/D516,)</f>
        <v>0</v>
      </c>
      <c r="F516" s="6"/>
      <c r="G516" s="6"/>
      <c r="H516" s="6"/>
      <c r="I516" s="6"/>
      <c r="J516" s="6"/>
      <c r="K516" s="6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>
        <f t="shared" si="15"/>
        <v>1</v>
      </c>
      <c r="Y516" s="1"/>
      <c r="Z516" s="1"/>
    </row>
    <row r="517" spans="2:26" ht="29.25" customHeight="1">
      <c r="B517" s="18"/>
      <c r="C517" s="19"/>
      <c r="D517" s="19"/>
      <c r="E517" s="24">
        <f t="shared" si="16"/>
        <v>0</v>
      </c>
      <c r="F517" s="6"/>
      <c r="G517" s="6"/>
      <c r="H517" s="6"/>
      <c r="I517" s="6"/>
      <c r="J517" s="6"/>
      <c r="K517" s="6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>
        <f t="shared" ref="X517:X580" si="17">MONTH(B517)</f>
        <v>1</v>
      </c>
      <c r="Y517" s="1"/>
      <c r="Z517" s="1"/>
    </row>
    <row r="518" spans="2:26" ht="29.25" customHeight="1">
      <c r="B518" s="18"/>
      <c r="C518" s="19"/>
      <c r="D518" s="19"/>
      <c r="E518" s="24">
        <f t="shared" si="16"/>
        <v>0</v>
      </c>
      <c r="F518" s="6"/>
      <c r="G518" s="6"/>
      <c r="H518" s="6"/>
      <c r="I518" s="6"/>
      <c r="J518" s="6"/>
      <c r="K518" s="6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>
        <f t="shared" si="17"/>
        <v>1</v>
      </c>
      <c r="Y518" s="1"/>
      <c r="Z518" s="1"/>
    </row>
    <row r="519" spans="2:26" ht="29.25" customHeight="1">
      <c r="B519" s="18"/>
      <c r="C519" s="19"/>
      <c r="D519" s="19"/>
      <c r="E519" s="24">
        <f t="shared" si="16"/>
        <v>0</v>
      </c>
      <c r="F519" s="6"/>
      <c r="G519" s="6"/>
      <c r="H519" s="6"/>
      <c r="I519" s="6"/>
      <c r="J519" s="6"/>
      <c r="K519" s="6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>
        <f t="shared" si="17"/>
        <v>1</v>
      </c>
      <c r="Y519" s="1"/>
      <c r="Z519" s="1"/>
    </row>
    <row r="520" spans="2:26" ht="29.25" customHeight="1">
      <c r="B520" s="18"/>
      <c r="C520" s="19"/>
      <c r="D520" s="19"/>
      <c r="E520" s="24">
        <f t="shared" si="16"/>
        <v>0</v>
      </c>
      <c r="F520" s="6"/>
      <c r="G520" s="6"/>
      <c r="H520" s="6"/>
      <c r="I520" s="6"/>
      <c r="J520" s="6"/>
      <c r="K520" s="6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>
        <f t="shared" si="17"/>
        <v>1</v>
      </c>
      <c r="Y520" s="1"/>
      <c r="Z520" s="1"/>
    </row>
    <row r="521" spans="2:26" ht="29.25" customHeight="1">
      <c r="B521" s="18"/>
      <c r="C521" s="19"/>
      <c r="D521" s="19"/>
      <c r="E521" s="24">
        <f t="shared" si="16"/>
        <v>0</v>
      </c>
      <c r="F521" s="6"/>
      <c r="G521" s="6"/>
      <c r="H521" s="6"/>
      <c r="I521" s="6"/>
      <c r="J521" s="6"/>
      <c r="K521" s="6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>
        <f t="shared" si="17"/>
        <v>1</v>
      </c>
      <c r="Y521" s="1"/>
      <c r="Z521" s="1"/>
    </row>
    <row r="522" spans="2:26" ht="29.25" customHeight="1">
      <c r="B522" s="18"/>
      <c r="C522" s="19"/>
      <c r="D522" s="19"/>
      <c r="E522" s="24">
        <f t="shared" si="16"/>
        <v>0</v>
      </c>
      <c r="F522" s="6"/>
      <c r="G522" s="6"/>
      <c r="H522" s="6"/>
      <c r="I522" s="6"/>
      <c r="J522" s="6"/>
      <c r="K522" s="6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>
        <f t="shared" si="17"/>
        <v>1</v>
      </c>
      <c r="Y522" s="1"/>
      <c r="Z522" s="1"/>
    </row>
    <row r="523" spans="2:26" ht="29.25" customHeight="1">
      <c r="B523" s="18"/>
      <c r="C523" s="19"/>
      <c r="D523" s="19"/>
      <c r="E523" s="24">
        <f t="shared" si="16"/>
        <v>0</v>
      </c>
      <c r="F523" s="6"/>
      <c r="G523" s="6"/>
      <c r="H523" s="6"/>
      <c r="I523" s="6"/>
      <c r="J523" s="6"/>
      <c r="K523" s="6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>
        <f t="shared" si="17"/>
        <v>1</v>
      </c>
      <c r="Y523" s="1"/>
      <c r="Z523" s="1"/>
    </row>
    <row r="524" spans="2:26" ht="29.25" customHeight="1">
      <c r="B524" s="18"/>
      <c r="C524" s="19"/>
      <c r="D524" s="19"/>
      <c r="E524" s="24">
        <f t="shared" si="16"/>
        <v>0</v>
      </c>
      <c r="F524" s="6"/>
      <c r="G524" s="6"/>
      <c r="H524" s="6"/>
      <c r="I524" s="6"/>
      <c r="J524" s="6"/>
      <c r="K524" s="6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>
        <f t="shared" si="17"/>
        <v>1</v>
      </c>
      <c r="Y524" s="1"/>
      <c r="Z524" s="1"/>
    </row>
    <row r="525" spans="2:26" ht="29.25" customHeight="1">
      <c r="B525" s="18"/>
      <c r="C525" s="19"/>
      <c r="D525" s="19"/>
      <c r="E525" s="24">
        <f t="shared" si="16"/>
        <v>0</v>
      </c>
      <c r="F525" s="6"/>
      <c r="G525" s="6"/>
      <c r="H525" s="6"/>
      <c r="I525" s="6"/>
      <c r="J525" s="6"/>
      <c r="K525" s="6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>
        <f t="shared" si="17"/>
        <v>1</v>
      </c>
      <c r="Y525" s="1"/>
      <c r="Z525" s="1"/>
    </row>
    <row r="526" spans="2:26" ht="29.25" customHeight="1">
      <c r="B526" s="18"/>
      <c r="C526" s="19"/>
      <c r="D526" s="19"/>
      <c r="E526" s="24">
        <f t="shared" si="16"/>
        <v>0</v>
      </c>
      <c r="F526" s="6"/>
      <c r="G526" s="6"/>
      <c r="H526" s="6"/>
      <c r="I526" s="6"/>
      <c r="J526" s="6"/>
      <c r="K526" s="6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>
        <f t="shared" si="17"/>
        <v>1</v>
      </c>
      <c r="Y526" s="1"/>
      <c r="Z526" s="1"/>
    </row>
    <row r="527" spans="2:26" ht="29.25" customHeight="1">
      <c r="B527" s="18"/>
      <c r="C527" s="19"/>
      <c r="D527" s="19"/>
      <c r="E527" s="24">
        <f t="shared" si="16"/>
        <v>0</v>
      </c>
      <c r="F527" s="6"/>
      <c r="G527" s="6"/>
      <c r="H527" s="6"/>
      <c r="I527" s="6"/>
      <c r="J527" s="6"/>
      <c r="K527" s="6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>
        <f t="shared" si="17"/>
        <v>1</v>
      </c>
      <c r="Y527" s="1"/>
      <c r="Z527" s="1"/>
    </row>
    <row r="528" spans="2:26" ht="29.25" customHeight="1">
      <c r="B528" s="18"/>
      <c r="C528" s="19"/>
      <c r="D528" s="19"/>
      <c r="E528" s="24">
        <f t="shared" si="16"/>
        <v>0</v>
      </c>
      <c r="F528" s="6"/>
      <c r="G528" s="6"/>
      <c r="H528" s="6"/>
      <c r="I528" s="6"/>
      <c r="J528" s="6"/>
      <c r="K528" s="6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>
        <f t="shared" si="17"/>
        <v>1</v>
      </c>
      <c r="Y528" s="1"/>
      <c r="Z528" s="1"/>
    </row>
    <row r="529" spans="2:26" ht="29.25" customHeight="1">
      <c r="B529" s="18"/>
      <c r="C529" s="19"/>
      <c r="D529" s="19"/>
      <c r="E529" s="24">
        <f t="shared" si="16"/>
        <v>0</v>
      </c>
      <c r="F529" s="6"/>
      <c r="G529" s="6"/>
      <c r="H529" s="6"/>
      <c r="I529" s="6"/>
      <c r="J529" s="6"/>
      <c r="K529" s="6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>
        <f t="shared" si="17"/>
        <v>1</v>
      </c>
      <c r="Y529" s="1"/>
      <c r="Z529" s="1"/>
    </row>
    <row r="530" spans="2:26" ht="29.25" customHeight="1">
      <c r="B530" s="18"/>
      <c r="C530" s="19"/>
      <c r="D530" s="19"/>
      <c r="E530" s="24">
        <f t="shared" si="16"/>
        <v>0</v>
      </c>
      <c r="F530" s="6"/>
      <c r="G530" s="6"/>
      <c r="H530" s="6"/>
      <c r="I530" s="6"/>
      <c r="J530" s="6"/>
      <c r="K530" s="6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>
        <f t="shared" si="17"/>
        <v>1</v>
      </c>
      <c r="Y530" s="1"/>
      <c r="Z530" s="1"/>
    </row>
    <row r="531" spans="2:26" ht="29.25" customHeight="1">
      <c r="B531" s="18"/>
      <c r="C531" s="19"/>
      <c r="D531" s="19"/>
      <c r="E531" s="24">
        <f t="shared" si="16"/>
        <v>0</v>
      </c>
      <c r="F531" s="6"/>
      <c r="G531" s="6"/>
      <c r="H531" s="6"/>
      <c r="I531" s="6"/>
      <c r="J531" s="6"/>
      <c r="K531" s="6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>
        <f t="shared" si="17"/>
        <v>1</v>
      </c>
      <c r="Y531" s="1"/>
      <c r="Z531" s="1"/>
    </row>
    <row r="532" spans="2:26" ht="29.25" customHeight="1">
      <c r="B532" s="18"/>
      <c r="C532" s="19"/>
      <c r="D532" s="19"/>
      <c r="E532" s="24">
        <f t="shared" si="16"/>
        <v>0</v>
      </c>
      <c r="F532" s="6"/>
      <c r="G532" s="6"/>
      <c r="H532" s="6"/>
      <c r="I532" s="6"/>
      <c r="J532" s="6"/>
      <c r="K532" s="6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>
        <f t="shared" si="17"/>
        <v>1</v>
      </c>
      <c r="Y532" s="1"/>
      <c r="Z532" s="1"/>
    </row>
    <row r="533" spans="2:26" ht="29.25" customHeight="1">
      <c r="B533" s="18"/>
      <c r="C533" s="19"/>
      <c r="D533" s="19"/>
      <c r="E533" s="24">
        <f t="shared" si="16"/>
        <v>0</v>
      </c>
      <c r="F533" s="6"/>
      <c r="G533" s="6"/>
      <c r="H533" s="6"/>
      <c r="I533" s="6"/>
      <c r="J533" s="6"/>
      <c r="K533" s="6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>
        <f t="shared" si="17"/>
        <v>1</v>
      </c>
      <c r="Y533" s="1"/>
      <c r="Z533" s="1"/>
    </row>
    <row r="534" spans="2:26" ht="29.25" customHeight="1">
      <c r="B534" s="18"/>
      <c r="C534" s="19"/>
      <c r="D534" s="19"/>
      <c r="E534" s="24">
        <f t="shared" si="16"/>
        <v>0</v>
      </c>
      <c r="F534" s="6"/>
      <c r="G534" s="6"/>
      <c r="H534" s="6"/>
      <c r="I534" s="6"/>
      <c r="J534" s="6"/>
      <c r="K534" s="6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>
        <f t="shared" si="17"/>
        <v>1</v>
      </c>
      <c r="Y534" s="1"/>
      <c r="Z534" s="1"/>
    </row>
    <row r="535" spans="2:26" ht="29.25" customHeight="1">
      <c r="B535" s="18"/>
      <c r="C535" s="19"/>
      <c r="D535" s="19"/>
      <c r="E535" s="24">
        <f t="shared" si="16"/>
        <v>0</v>
      </c>
      <c r="F535" s="6"/>
      <c r="G535" s="6"/>
      <c r="H535" s="6"/>
      <c r="I535" s="6"/>
      <c r="J535" s="6"/>
      <c r="K535" s="6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>
        <f t="shared" si="17"/>
        <v>1</v>
      </c>
      <c r="Y535" s="1"/>
      <c r="Z535" s="1"/>
    </row>
    <row r="536" spans="2:26" ht="29.25" customHeight="1">
      <c r="B536" s="18"/>
      <c r="C536" s="19"/>
      <c r="D536" s="19"/>
      <c r="E536" s="24">
        <f t="shared" si="16"/>
        <v>0</v>
      </c>
      <c r="F536" s="6"/>
      <c r="G536" s="6"/>
      <c r="H536" s="6"/>
      <c r="I536" s="6"/>
      <c r="J536" s="6"/>
      <c r="K536" s="6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>
        <f t="shared" si="17"/>
        <v>1</v>
      </c>
      <c r="Y536" s="1"/>
      <c r="Z536" s="1"/>
    </row>
    <row r="537" spans="2:26" ht="29.25" customHeight="1">
      <c r="B537" s="18"/>
      <c r="C537" s="19"/>
      <c r="D537" s="19"/>
      <c r="E537" s="24">
        <f t="shared" si="16"/>
        <v>0</v>
      </c>
      <c r="F537" s="6"/>
      <c r="G537" s="6"/>
      <c r="H537" s="6"/>
      <c r="I537" s="6"/>
      <c r="J537" s="6"/>
      <c r="K537" s="6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>
        <f t="shared" si="17"/>
        <v>1</v>
      </c>
      <c r="Y537" s="1"/>
      <c r="Z537" s="1"/>
    </row>
    <row r="538" spans="2:26" ht="29.25" customHeight="1">
      <c r="B538" s="18"/>
      <c r="C538" s="19"/>
      <c r="D538" s="19"/>
      <c r="E538" s="24">
        <f t="shared" si="16"/>
        <v>0</v>
      </c>
      <c r="F538" s="6"/>
      <c r="G538" s="6"/>
      <c r="H538" s="6"/>
      <c r="I538" s="6"/>
      <c r="J538" s="6"/>
      <c r="K538" s="6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>
        <f t="shared" si="17"/>
        <v>1</v>
      </c>
      <c r="Y538" s="1"/>
      <c r="Z538" s="1"/>
    </row>
    <row r="539" spans="2:26" ht="29.25" customHeight="1">
      <c r="B539" s="18"/>
      <c r="C539" s="19"/>
      <c r="D539" s="19"/>
      <c r="E539" s="24">
        <f t="shared" si="16"/>
        <v>0</v>
      </c>
      <c r="F539" s="6"/>
      <c r="G539" s="6"/>
      <c r="H539" s="6"/>
      <c r="I539" s="6"/>
      <c r="J539" s="6"/>
      <c r="K539" s="6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>
        <f t="shared" si="17"/>
        <v>1</v>
      </c>
      <c r="Y539" s="1"/>
      <c r="Z539" s="1"/>
    </row>
    <row r="540" spans="2:26" ht="29.25" customHeight="1">
      <c r="B540" s="18"/>
      <c r="C540" s="19"/>
      <c r="D540" s="19"/>
      <c r="E540" s="24">
        <f t="shared" si="16"/>
        <v>0</v>
      </c>
      <c r="F540" s="6"/>
      <c r="G540" s="6"/>
      <c r="H540" s="6"/>
      <c r="I540" s="6"/>
      <c r="J540" s="6"/>
      <c r="K540" s="6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>
        <f t="shared" si="17"/>
        <v>1</v>
      </c>
      <c r="Y540" s="1"/>
      <c r="Z540" s="1"/>
    </row>
    <row r="541" spans="2:26" ht="29.25" customHeight="1">
      <c r="B541" s="18"/>
      <c r="C541" s="19"/>
      <c r="D541" s="19"/>
      <c r="E541" s="24">
        <f t="shared" si="16"/>
        <v>0</v>
      </c>
      <c r="F541" s="6"/>
      <c r="G541" s="6"/>
      <c r="H541" s="6"/>
      <c r="I541" s="6"/>
      <c r="J541" s="6"/>
      <c r="K541" s="6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>
        <f t="shared" si="17"/>
        <v>1</v>
      </c>
      <c r="Y541" s="1"/>
      <c r="Z541" s="1"/>
    </row>
    <row r="542" spans="2:26" ht="29.25" customHeight="1">
      <c r="B542" s="18"/>
      <c r="C542" s="19"/>
      <c r="D542" s="19"/>
      <c r="E542" s="24">
        <f t="shared" si="16"/>
        <v>0</v>
      </c>
      <c r="F542" s="6"/>
      <c r="G542" s="6"/>
      <c r="H542" s="6"/>
      <c r="I542" s="6"/>
      <c r="J542" s="6"/>
      <c r="K542" s="6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>
        <f t="shared" si="17"/>
        <v>1</v>
      </c>
      <c r="Y542" s="1"/>
      <c r="Z542" s="1"/>
    </row>
    <row r="543" spans="2:26" ht="29.25" customHeight="1">
      <c r="B543" s="18"/>
      <c r="C543" s="19"/>
      <c r="D543" s="19"/>
      <c r="E543" s="24">
        <f t="shared" si="16"/>
        <v>0</v>
      </c>
      <c r="F543" s="6"/>
      <c r="G543" s="6"/>
      <c r="H543" s="6"/>
      <c r="I543" s="6"/>
      <c r="J543" s="6"/>
      <c r="K543" s="6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>
        <f t="shared" si="17"/>
        <v>1</v>
      </c>
      <c r="Y543" s="1"/>
      <c r="Z543" s="1"/>
    </row>
    <row r="544" spans="2:26" ht="29.25" customHeight="1">
      <c r="B544" s="18"/>
      <c r="C544" s="19"/>
      <c r="D544" s="19"/>
      <c r="E544" s="24">
        <f t="shared" si="16"/>
        <v>0</v>
      </c>
      <c r="F544" s="6"/>
      <c r="G544" s="6"/>
      <c r="H544" s="6"/>
      <c r="I544" s="6"/>
      <c r="J544" s="6"/>
      <c r="K544" s="6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>
        <f t="shared" si="17"/>
        <v>1</v>
      </c>
      <c r="Y544" s="1"/>
      <c r="Z544" s="1"/>
    </row>
    <row r="545" spans="2:26" ht="29.25" customHeight="1">
      <c r="B545" s="18"/>
      <c r="C545" s="19"/>
      <c r="D545" s="19"/>
      <c r="E545" s="24">
        <f t="shared" si="16"/>
        <v>0</v>
      </c>
      <c r="F545" s="6"/>
      <c r="G545" s="6"/>
      <c r="H545" s="6"/>
      <c r="I545" s="6"/>
      <c r="J545" s="6"/>
      <c r="K545" s="6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>
        <f t="shared" si="17"/>
        <v>1</v>
      </c>
      <c r="Y545" s="1"/>
      <c r="Z545" s="1"/>
    </row>
    <row r="546" spans="2:26" ht="29.25" customHeight="1">
      <c r="B546" s="18"/>
      <c r="C546" s="19"/>
      <c r="D546" s="19"/>
      <c r="E546" s="24">
        <f t="shared" si="16"/>
        <v>0</v>
      </c>
      <c r="F546" s="6"/>
      <c r="G546" s="6"/>
      <c r="H546" s="6"/>
      <c r="I546" s="6"/>
      <c r="J546" s="6"/>
      <c r="K546" s="6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>
        <f t="shared" si="17"/>
        <v>1</v>
      </c>
      <c r="Y546" s="1"/>
      <c r="Z546" s="1"/>
    </row>
    <row r="547" spans="2:26" ht="29.25" customHeight="1">
      <c r="B547" s="18"/>
      <c r="C547" s="19"/>
      <c r="D547" s="19"/>
      <c r="E547" s="24">
        <f t="shared" si="16"/>
        <v>0</v>
      </c>
      <c r="F547" s="6"/>
      <c r="G547" s="6"/>
      <c r="H547" s="6"/>
      <c r="I547" s="6"/>
      <c r="J547" s="6"/>
      <c r="K547" s="6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>
        <f t="shared" si="17"/>
        <v>1</v>
      </c>
      <c r="Y547" s="1"/>
      <c r="Z547" s="1"/>
    </row>
    <row r="548" spans="2:26" ht="29.25" customHeight="1">
      <c r="B548" s="18"/>
      <c r="C548" s="19"/>
      <c r="D548" s="19"/>
      <c r="E548" s="24">
        <f t="shared" si="16"/>
        <v>0</v>
      </c>
      <c r="F548" s="6"/>
      <c r="G548" s="6"/>
      <c r="H548" s="6"/>
      <c r="I548" s="6"/>
      <c r="J548" s="6"/>
      <c r="K548" s="6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>
        <f t="shared" si="17"/>
        <v>1</v>
      </c>
      <c r="Y548" s="1"/>
      <c r="Z548" s="1"/>
    </row>
    <row r="549" spans="2:26" ht="29.25" customHeight="1">
      <c r="B549" s="18"/>
      <c r="C549" s="19"/>
      <c r="D549" s="19"/>
      <c r="E549" s="24">
        <f t="shared" si="16"/>
        <v>0</v>
      </c>
      <c r="F549" s="6"/>
      <c r="G549" s="6"/>
      <c r="H549" s="6"/>
      <c r="I549" s="6"/>
      <c r="J549" s="6"/>
      <c r="K549" s="6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>
        <f t="shared" si="17"/>
        <v>1</v>
      </c>
      <c r="Y549" s="1"/>
      <c r="Z549" s="1"/>
    </row>
    <row r="550" spans="2:26" ht="29.25" customHeight="1">
      <c r="B550" s="18"/>
      <c r="C550" s="19"/>
      <c r="D550" s="19"/>
      <c r="E550" s="24">
        <f t="shared" si="16"/>
        <v>0</v>
      </c>
      <c r="F550" s="6"/>
      <c r="G550" s="6"/>
      <c r="H550" s="6"/>
      <c r="I550" s="6"/>
      <c r="J550" s="6"/>
      <c r="K550" s="6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>
        <f t="shared" si="17"/>
        <v>1</v>
      </c>
      <c r="Y550" s="1"/>
      <c r="Z550" s="1"/>
    </row>
    <row r="551" spans="2:26" ht="29.25" customHeight="1">
      <c r="B551" s="18"/>
      <c r="C551" s="19"/>
      <c r="D551" s="19"/>
      <c r="E551" s="24">
        <f t="shared" si="16"/>
        <v>0</v>
      </c>
      <c r="F551" s="6"/>
      <c r="G551" s="6"/>
      <c r="H551" s="6"/>
      <c r="I551" s="6"/>
      <c r="J551" s="6"/>
      <c r="K551" s="6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>
        <f t="shared" si="17"/>
        <v>1</v>
      </c>
      <c r="Y551" s="1"/>
      <c r="Z551" s="1"/>
    </row>
    <row r="552" spans="2:26" ht="29.25" customHeight="1">
      <c r="B552" s="18"/>
      <c r="C552" s="19"/>
      <c r="D552" s="19"/>
      <c r="E552" s="24">
        <f t="shared" si="16"/>
        <v>0</v>
      </c>
      <c r="F552" s="6"/>
      <c r="G552" s="6"/>
      <c r="H552" s="6"/>
      <c r="I552" s="6"/>
      <c r="J552" s="6"/>
      <c r="K552" s="6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>
        <f t="shared" si="17"/>
        <v>1</v>
      </c>
      <c r="Y552" s="1"/>
      <c r="Z552" s="1"/>
    </row>
    <row r="553" spans="2:26" ht="29.25" customHeight="1">
      <c r="B553" s="18"/>
      <c r="C553" s="19"/>
      <c r="D553" s="19"/>
      <c r="E553" s="24">
        <f t="shared" si="16"/>
        <v>0</v>
      </c>
      <c r="F553" s="6"/>
      <c r="G553" s="6"/>
      <c r="H553" s="6"/>
      <c r="I553" s="6"/>
      <c r="J553" s="6"/>
      <c r="K553" s="6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>
        <f t="shared" si="17"/>
        <v>1</v>
      </c>
      <c r="Y553" s="1"/>
      <c r="Z553" s="1"/>
    </row>
    <row r="554" spans="2:26" ht="29.25" customHeight="1">
      <c r="B554" s="18"/>
      <c r="C554" s="19"/>
      <c r="D554" s="19"/>
      <c r="E554" s="24">
        <f t="shared" si="16"/>
        <v>0</v>
      </c>
      <c r="F554" s="6"/>
      <c r="G554" s="6"/>
      <c r="H554" s="6"/>
      <c r="I554" s="6"/>
      <c r="J554" s="6"/>
      <c r="K554" s="6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>
        <f t="shared" si="17"/>
        <v>1</v>
      </c>
      <c r="Y554" s="1"/>
      <c r="Z554" s="1"/>
    </row>
    <row r="555" spans="2:26" ht="29.25" customHeight="1">
      <c r="B555" s="18"/>
      <c r="C555" s="19"/>
      <c r="D555" s="19"/>
      <c r="E555" s="24">
        <f t="shared" si="16"/>
        <v>0</v>
      </c>
      <c r="F555" s="6"/>
      <c r="G555" s="6"/>
      <c r="H555" s="6"/>
      <c r="I555" s="6"/>
      <c r="J555" s="6"/>
      <c r="K555" s="6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>
        <f t="shared" si="17"/>
        <v>1</v>
      </c>
      <c r="Y555" s="1"/>
      <c r="Z555" s="1"/>
    </row>
    <row r="556" spans="2:26" ht="29.25" customHeight="1">
      <c r="B556" s="18"/>
      <c r="C556" s="19"/>
      <c r="D556" s="19"/>
      <c r="E556" s="24">
        <f t="shared" si="16"/>
        <v>0</v>
      </c>
      <c r="F556" s="6"/>
      <c r="G556" s="6"/>
      <c r="H556" s="6"/>
      <c r="I556" s="6"/>
      <c r="J556" s="6"/>
      <c r="K556" s="6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>
        <f t="shared" si="17"/>
        <v>1</v>
      </c>
      <c r="Y556" s="1"/>
      <c r="Z556" s="1"/>
    </row>
    <row r="557" spans="2:26" ht="29.25" customHeight="1">
      <c r="B557" s="18"/>
      <c r="C557" s="19"/>
      <c r="D557" s="19"/>
      <c r="E557" s="24">
        <f t="shared" si="16"/>
        <v>0</v>
      </c>
      <c r="F557" s="6"/>
      <c r="G557" s="6"/>
      <c r="H557" s="6"/>
      <c r="I557" s="6"/>
      <c r="J557" s="6"/>
      <c r="K557" s="6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>
        <f t="shared" si="17"/>
        <v>1</v>
      </c>
      <c r="Y557" s="1"/>
      <c r="Z557" s="1"/>
    </row>
    <row r="558" spans="2:26" ht="29.25" customHeight="1">
      <c r="B558" s="18"/>
      <c r="C558" s="19"/>
      <c r="D558" s="19"/>
      <c r="E558" s="24">
        <f t="shared" si="16"/>
        <v>0</v>
      </c>
      <c r="F558" s="6"/>
      <c r="G558" s="6"/>
      <c r="H558" s="6"/>
      <c r="I558" s="6"/>
      <c r="J558" s="6"/>
      <c r="K558" s="6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>
        <f t="shared" si="17"/>
        <v>1</v>
      </c>
      <c r="Y558" s="1"/>
      <c r="Z558" s="1"/>
    </row>
    <row r="559" spans="2:26" ht="29.25" customHeight="1">
      <c r="B559" s="18"/>
      <c r="C559" s="19"/>
      <c r="D559" s="19"/>
      <c r="E559" s="24">
        <f t="shared" si="16"/>
        <v>0</v>
      </c>
      <c r="F559" s="6"/>
      <c r="G559" s="6"/>
      <c r="H559" s="6"/>
      <c r="I559" s="6"/>
      <c r="J559" s="6"/>
      <c r="K559" s="6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>
        <f t="shared" si="17"/>
        <v>1</v>
      </c>
      <c r="Y559" s="1"/>
      <c r="Z559" s="1"/>
    </row>
    <row r="560" spans="2:26" ht="29.25" customHeight="1">
      <c r="B560" s="18"/>
      <c r="C560" s="19"/>
      <c r="D560" s="19"/>
      <c r="E560" s="24">
        <f t="shared" si="16"/>
        <v>0</v>
      </c>
      <c r="F560" s="6"/>
      <c r="G560" s="6"/>
      <c r="H560" s="6"/>
      <c r="I560" s="6"/>
      <c r="J560" s="6"/>
      <c r="K560" s="6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>
        <f t="shared" si="17"/>
        <v>1</v>
      </c>
      <c r="Y560" s="1"/>
      <c r="Z560" s="1"/>
    </row>
    <row r="561" spans="2:26" ht="29.25" customHeight="1">
      <c r="B561" s="18"/>
      <c r="C561" s="19"/>
      <c r="D561" s="19"/>
      <c r="E561" s="24">
        <f t="shared" si="16"/>
        <v>0</v>
      </c>
      <c r="F561" s="6"/>
      <c r="G561" s="6"/>
      <c r="H561" s="6"/>
      <c r="I561" s="6"/>
      <c r="J561" s="6"/>
      <c r="K561" s="6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>
        <f t="shared" si="17"/>
        <v>1</v>
      </c>
      <c r="Y561" s="1"/>
      <c r="Z561" s="1"/>
    </row>
    <row r="562" spans="2:26" ht="29.25" customHeight="1">
      <c r="B562" s="18"/>
      <c r="C562" s="19"/>
      <c r="D562" s="19"/>
      <c r="E562" s="24">
        <f t="shared" si="16"/>
        <v>0</v>
      </c>
      <c r="F562" s="6"/>
      <c r="G562" s="6"/>
      <c r="H562" s="6"/>
      <c r="I562" s="6"/>
      <c r="J562" s="6"/>
      <c r="K562" s="6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>
        <f t="shared" si="17"/>
        <v>1</v>
      </c>
      <c r="Y562" s="1"/>
      <c r="Z562" s="1"/>
    </row>
    <row r="563" spans="2:26" ht="29.25" customHeight="1">
      <c r="B563" s="18"/>
      <c r="C563" s="19"/>
      <c r="D563" s="19"/>
      <c r="E563" s="24">
        <f t="shared" si="16"/>
        <v>0</v>
      </c>
      <c r="F563" s="6"/>
      <c r="G563" s="6"/>
      <c r="H563" s="6"/>
      <c r="I563" s="6"/>
      <c r="J563" s="6"/>
      <c r="K563" s="6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>
        <f t="shared" si="17"/>
        <v>1</v>
      </c>
      <c r="Y563" s="1"/>
      <c r="Z563" s="1"/>
    </row>
    <row r="564" spans="2:26" ht="29.25" customHeight="1">
      <c r="B564" s="18"/>
      <c r="C564" s="19"/>
      <c r="D564" s="19"/>
      <c r="E564" s="24">
        <f t="shared" si="16"/>
        <v>0</v>
      </c>
      <c r="F564" s="6"/>
      <c r="G564" s="6"/>
      <c r="H564" s="6"/>
      <c r="I564" s="6"/>
      <c r="J564" s="6"/>
      <c r="K564" s="6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>
        <f t="shared" si="17"/>
        <v>1</v>
      </c>
      <c r="Y564" s="1"/>
      <c r="Z564" s="1"/>
    </row>
    <row r="565" spans="2:26" ht="29.25" customHeight="1">
      <c r="B565" s="18"/>
      <c r="C565" s="19"/>
      <c r="D565" s="19"/>
      <c r="E565" s="24">
        <f t="shared" si="16"/>
        <v>0</v>
      </c>
      <c r="F565" s="6"/>
      <c r="G565" s="6"/>
      <c r="H565" s="6"/>
      <c r="I565" s="6"/>
      <c r="J565" s="6"/>
      <c r="K565" s="6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>
        <f t="shared" si="17"/>
        <v>1</v>
      </c>
      <c r="Y565" s="1"/>
      <c r="Z565" s="1"/>
    </row>
    <row r="566" spans="2:26" ht="29.25" customHeight="1">
      <c r="B566" s="18"/>
      <c r="C566" s="19"/>
      <c r="D566" s="19"/>
      <c r="E566" s="24">
        <f t="shared" si="16"/>
        <v>0</v>
      </c>
      <c r="F566" s="6"/>
      <c r="G566" s="6"/>
      <c r="H566" s="6"/>
      <c r="I566" s="6"/>
      <c r="J566" s="6"/>
      <c r="K566" s="6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>
        <f t="shared" si="17"/>
        <v>1</v>
      </c>
      <c r="Y566" s="1"/>
      <c r="Z566" s="1"/>
    </row>
    <row r="567" spans="2:26" ht="29.25" customHeight="1">
      <c r="B567" s="18"/>
      <c r="C567" s="19"/>
      <c r="D567" s="19"/>
      <c r="E567" s="24">
        <f t="shared" si="16"/>
        <v>0</v>
      </c>
      <c r="F567" s="6"/>
      <c r="G567" s="6"/>
      <c r="H567" s="6"/>
      <c r="I567" s="6"/>
      <c r="J567" s="6"/>
      <c r="K567" s="6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>
        <f t="shared" si="17"/>
        <v>1</v>
      </c>
      <c r="Y567" s="1"/>
      <c r="Z567" s="1"/>
    </row>
    <row r="568" spans="2:26" ht="29.25" customHeight="1">
      <c r="B568" s="18"/>
      <c r="C568" s="19"/>
      <c r="D568" s="19"/>
      <c r="E568" s="24">
        <f t="shared" si="16"/>
        <v>0</v>
      </c>
      <c r="F568" s="6"/>
      <c r="G568" s="6"/>
      <c r="H568" s="6"/>
      <c r="I568" s="6"/>
      <c r="J568" s="6"/>
      <c r="K568" s="6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>
        <f t="shared" si="17"/>
        <v>1</v>
      </c>
      <c r="Y568" s="1"/>
      <c r="Z568" s="1"/>
    </row>
    <row r="569" spans="2:26" ht="29.25" customHeight="1">
      <c r="B569" s="18"/>
      <c r="C569" s="19"/>
      <c r="D569" s="19"/>
      <c r="E569" s="24">
        <f t="shared" si="16"/>
        <v>0</v>
      </c>
      <c r="F569" s="6"/>
      <c r="G569" s="6"/>
      <c r="H569" s="6"/>
      <c r="I569" s="6"/>
      <c r="J569" s="6"/>
      <c r="K569" s="6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>
        <f t="shared" si="17"/>
        <v>1</v>
      </c>
      <c r="Y569" s="1"/>
      <c r="Z569" s="1"/>
    </row>
    <row r="570" spans="2:26" ht="29.25" customHeight="1">
      <c r="B570" s="18"/>
      <c r="C570" s="19"/>
      <c r="D570" s="19"/>
      <c r="E570" s="24">
        <f t="shared" si="16"/>
        <v>0</v>
      </c>
      <c r="F570" s="6"/>
      <c r="G570" s="6"/>
      <c r="H570" s="6"/>
      <c r="I570" s="6"/>
      <c r="J570" s="6"/>
      <c r="K570" s="6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>
        <f t="shared" si="17"/>
        <v>1</v>
      </c>
      <c r="Y570" s="1"/>
      <c r="Z570" s="1"/>
    </row>
    <row r="571" spans="2:26" ht="29.25" customHeight="1">
      <c r="B571" s="18"/>
      <c r="C571" s="19"/>
      <c r="D571" s="19"/>
      <c r="E571" s="24">
        <f t="shared" si="16"/>
        <v>0</v>
      </c>
      <c r="F571" s="6"/>
      <c r="G571" s="6"/>
      <c r="H571" s="6"/>
      <c r="I571" s="6"/>
      <c r="J571" s="6"/>
      <c r="K571" s="6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>
        <f t="shared" si="17"/>
        <v>1</v>
      </c>
      <c r="Y571" s="1"/>
      <c r="Z571" s="1"/>
    </row>
    <row r="572" spans="2:26" ht="29.25" customHeight="1">
      <c r="B572" s="18"/>
      <c r="C572" s="19"/>
      <c r="D572" s="19"/>
      <c r="E572" s="24">
        <f t="shared" si="16"/>
        <v>0</v>
      </c>
      <c r="F572" s="6"/>
      <c r="G572" s="6"/>
      <c r="H572" s="6"/>
      <c r="I572" s="6"/>
      <c r="J572" s="6"/>
      <c r="K572" s="6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>
        <f t="shared" si="17"/>
        <v>1</v>
      </c>
      <c r="Y572" s="1"/>
      <c r="Z572" s="1"/>
    </row>
    <row r="573" spans="2:26" ht="29.25" customHeight="1">
      <c r="B573" s="18"/>
      <c r="C573" s="19"/>
      <c r="D573" s="19"/>
      <c r="E573" s="24">
        <f t="shared" si="16"/>
        <v>0</v>
      </c>
      <c r="F573" s="6"/>
      <c r="G573" s="6"/>
      <c r="H573" s="6"/>
      <c r="I573" s="6"/>
      <c r="J573" s="6"/>
      <c r="K573" s="6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>
        <f t="shared" si="17"/>
        <v>1</v>
      </c>
      <c r="Y573" s="1"/>
      <c r="Z573" s="1"/>
    </row>
    <row r="574" spans="2:26" ht="29.25" customHeight="1">
      <c r="B574" s="18"/>
      <c r="C574" s="19"/>
      <c r="D574" s="19"/>
      <c r="E574" s="24">
        <f t="shared" si="16"/>
        <v>0</v>
      </c>
      <c r="F574" s="6"/>
      <c r="G574" s="6"/>
      <c r="H574" s="6"/>
      <c r="I574" s="6"/>
      <c r="J574" s="6"/>
      <c r="K574" s="6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>
        <f t="shared" si="17"/>
        <v>1</v>
      </c>
      <c r="Y574" s="1"/>
      <c r="Z574" s="1"/>
    </row>
    <row r="575" spans="2:26" ht="29.25" customHeight="1">
      <c r="B575" s="18"/>
      <c r="C575" s="19"/>
      <c r="D575" s="19"/>
      <c r="E575" s="24">
        <f t="shared" si="16"/>
        <v>0</v>
      </c>
      <c r="F575" s="6"/>
      <c r="G575" s="6"/>
      <c r="H575" s="6"/>
      <c r="I575" s="6"/>
      <c r="J575" s="6"/>
      <c r="K575" s="6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>
        <f t="shared" si="17"/>
        <v>1</v>
      </c>
      <c r="Y575" s="1"/>
      <c r="Z575" s="1"/>
    </row>
    <row r="576" spans="2:26" ht="29.25" customHeight="1">
      <c r="B576" s="18"/>
      <c r="C576" s="19"/>
      <c r="D576" s="19"/>
      <c r="E576" s="24">
        <f t="shared" si="16"/>
        <v>0</v>
      </c>
      <c r="F576" s="6"/>
      <c r="G576" s="6"/>
      <c r="H576" s="6"/>
      <c r="I576" s="6"/>
      <c r="J576" s="6"/>
      <c r="K576" s="6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>
        <f t="shared" si="17"/>
        <v>1</v>
      </c>
      <c r="Y576" s="1"/>
      <c r="Z576" s="1"/>
    </row>
    <row r="577" spans="2:26" ht="29.25" customHeight="1">
      <c r="B577" s="18"/>
      <c r="C577" s="19"/>
      <c r="D577" s="19"/>
      <c r="E577" s="24">
        <f t="shared" si="16"/>
        <v>0</v>
      </c>
      <c r="F577" s="6"/>
      <c r="G577" s="6"/>
      <c r="H577" s="6"/>
      <c r="I577" s="6"/>
      <c r="J577" s="6"/>
      <c r="K577" s="6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>
        <f t="shared" si="17"/>
        <v>1</v>
      </c>
      <c r="Y577" s="1"/>
      <c r="Z577" s="1"/>
    </row>
    <row r="578" spans="2:26" ht="29.25" customHeight="1">
      <c r="B578" s="18"/>
      <c r="C578" s="19"/>
      <c r="D578" s="19"/>
      <c r="E578" s="24">
        <f t="shared" si="16"/>
        <v>0</v>
      </c>
      <c r="F578" s="6"/>
      <c r="G578" s="6"/>
      <c r="H578" s="6"/>
      <c r="I578" s="6"/>
      <c r="J578" s="6"/>
      <c r="K578" s="6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>
        <f t="shared" si="17"/>
        <v>1</v>
      </c>
      <c r="Y578" s="1"/>
      <c r="Z578" s="1"/>
    </row>
    <row r="579" spans="2:26" ht="29.25" customHeight="1">
      <c r="B579" s="18"/>
      <c r="C579" s="19"/>
      <c r="D579" s="19"/>
      <c r="E579" s="24">
        <f t="shared" si="16"/>
        <v>0</v>
      </c>
      <c r="F579" s="6"/>
      <c r="G579" s="6"/>
      <c r="H579" s="6"/>
      <c r="I579" s="6"/>
      <c r="J579" s="6"/>
      <c r="K579" s="6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>
        <f t="shared" si="17"/>
        <v>1</v>
      </c>
      <c r="Y579" s="1"/>
      <c r="Z579" s="1"/>
    </row>
    <row r="580" spans="2:26" ht="29.25" customHeight="1">
      <c r="B580" s="18"/>
      <c r="C580" s="19"/>
      <c r="D580" s="19"/>
      <c r="E580" s="24">
        <f t="shared" ref="E580:E600" si="18">IFERROR(C580/D580,)</f>
        <v>0</v>
      </c>
      <c r="F580" s="6"/>
      <c r="G580" s="6"/>
      <c r="H580" s="6"/>
      <c r="I580" s="6"/>
      <c r="J580" s="6"/>
      <c r="K580" s="6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>
        <f t="shared" si="17"/>
        <v>1</v>
      </c>
      <c r="Y580" s="1"/>
      <c r="Z580" s="1"/>
    </row>
    <row r="581" spans="2:26" ht="29.25" customHeight="1">
      <c r="B581" s="18"/>
      <c r="C581" s="19"/>
      <c r="D581" s="19"/>
      <c r="E581" s="24">
        <f t="shared" si="18"/>
        <v>0</v>
      </c>
      <c r="F581" s="6"/>
      <c r="G581" s="6"/>
      <c r="H581" s="6"/>
      <c r="I581" s="6"/>
      <c r="J581" s="6"/>
      <c r="K581" s="6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>
        <f t="shared" ref="X581:X600" si="19">MONTH(B581)</f>
        <v>1</v>
      </c>
      <c r="Y581" s="1"/>
      <c r="Z581" s="1"/>
    </row>
    <row r="582" spans="2:26" ht="29.25" customHeight="1">
      <c r="B582" s="18"/>
      <c r="C582" s="19"/>
      <c r="D582" s="19"/>
      <c r="E582" s="24">
        <f t="shared" si="18"/>
        <v>0</v>
      </c>
      <c r="F582" s="6"/>
      <c r="G582" s="6"/>
      <c r="H582" s="6"/>
      <c r="I582" s="6"/>
      <c r="J582" s="6"/>
      <c r="K582" s="6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>
        <f t="shared" si="19"/>
        <v>1</v>
      </c>
      <c r="Y582" s="1"/>
      <c r="Z582" s="1"/>
    </row>
    <row r="583" spans="2:26" ht="29.25" customHeight="1">
      <c r="B583" s="18"/>
      <c r="C583" s="19"/>
      <c r="D583" s="19"/>
      <c r="E583" s="24">
        <f t="shared" si="18"/>
        <v>0</v>
      </c>
      <c r="F583" s="6"/>
      <c r="G583" s="6"/>
      <c r="H583" s="6"/>
      <c r="I583" s="6"/>
      <c r="J583" s="6"/>
      <c r="K583" s="6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>
        <f t="shared" si="19"/>
        <v>1</v>
      </c>
      <c r="Y583" s="1"/>
      <c r="Z583" s="1"/>
    </row>
    <row r="584" spans="2:26" ht="29.25" customHeight="1">
      <c r="B584" s="18"/>
      <c r="C584" s="19"/>
      <c r="D584" s="19"/>
      <c r="E584" s="24">
        <f t="shared" si="18"/>
        <v>0</v>
      </c>
      <c r="F584" s="6"/>
      <c r="G584" s="6"/>
      <c r="H584" s="6"/>
      <c r="I584" s="6"/>
      <c r="J584" s="6"/>
      <c r="K584" s="6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>
        <f t="shared" si="19"/>
        <v>1</v>
      </c>
      <c r="Y584" s="1"/>
      <c r="Z584" s="1"/>
    </row>
    <row r="585" spans="2:26" ht="29.25" customHeight="1">
      <c r="B585" s="18"/>
      <c r="C585" s="19"/>
      <c r="D585" s="19"/>
      <c r="E585" s="24">
        <f t="shared" si="18"/>
        <v>0</v>
      </c>
      <c r="F585" s="6"/>
      <c r="G585" s="6"/>
      <c r="H585" s="6"/>
      <c r="I585" s="6"/>
      <c r="J585" s="6"/>
      <c r="K585" s="6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>
        <f t="shared" si="19"/>
        <v>1</v>
      </c>
      <c r="Y585" s="1"/>
      <c r="Z585" s="1"/>
    </row>
    <row r="586" spans="2:26" ht="29.25" customHeight="1">
      <c r="B586" s="18"/>
      <c r="C586" s="19"/>
      <c r="D586" s="19"/>
      <c r="E586" s="24">
        <f t="shared" si="18"/>
        <v>0</v>
      </c>
      <c r="F586" s="6"/>
      <c r="G586" s="6"/>
      <c r="H586" s="6"/>
      <c r="I586" s="6"/>
      <c r="J586" s="6"/>
      <c r="K586" s="6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>
        <f t="shared" si="19"/>
        <v>1</v>
      </c>
      <c r="Y586" s="1"/>
      <c r="Z586" s="1"/>
    </row>
    <row r="587" spans="2:26" ht="29.25" customHeight="1">
      <c r="B587" s="18"/>
      <c r="C587" s="19"/>
      <c r="D587" s="19"/>
      <c r="E587" s="24">
        <f t="shared" si="18"/>
        <v>0</v>
      </c>
      <c r="F587" s="6"/>
      <c r="G587" s="6"/>
      <c r="H587" s="6"/>
      <c r="I587" s="6"/>
      <c r="J587" s="6"/>
      <c r="K587" s="6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>
        <f t="shared" si="19"/>
        <v>1</v>
      </c>
      <c r="Y587" s="1"/>
      <c r="Z587" s="1"/>
    </row>
    <row r="588" spans="2:26" ht="29.25" customHeight="1">
      <c r="B588" s="18"/>
      <c r="C588" s="19"/>
      <c r="D588" s="19"/>
      <c r="E588" s="24">
        <f t="shared" si="18"/>
        <v>0</v>
      </c>
      <c r="F588" s="6"/>
      <c r="G588" s="6"/>
      <c r="H588" s="6"/>
      <c r="I588" s="6"/>
      <c r="J588" s="6"/>
      <c r="K588" s="6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>
        <f t="shared" si="19"/>
        <v>1</v>
      </c>
      <c r="Y588" s="1"/>
      <c r="Z588" s="1"/>
    </row>
    <row r="589" spans="2:26" ht="29.25" customHeight="1">
      <c r="B589" s="18"/>
      <c r="C589" s="19"/>
      <c r="D589" s="19"/>
      <c r="E589" s="24">
        <f t="shared" si="18"/>
        <v>0</v>
      </c>
      <c r="F589" s="6"/>
      <c r="G589" s="6"/>
      <c r="H589" s="6"/>
      <c r="I589" s="6"/>
      <c r="J589" s="6"/>
      <c r="K589" s="6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>
        <f t="shared" si="19"/>
        <v>1</v>
      </c>
      <c r="Y589" s="1"/>
      <c r="Z589" s="1"/>
    </row>
    <row r="590" spans="2:26" ht="29.25" customHeight="1">
      <c r="B590" s="18"/>
      <c r="C590" s="19"/>
      <c r="D590" s="19"/>
      <c r="E590" s="24">
        <f t="shared" si="18"/>
        <v>0</v>
      </c>
      <c r="F590" s="6"/>
      <c r="G590" s="6"/>
      <c r="H590" s="6"/>
      <c r="I590" s="6"/>
      <c r="J590" s="6"/>
      <c r="K590" s="6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>
        <f t="shared" si="19"/>
        <v>1</v>
      </c>
      <c r="Y590" s="1"/>
      <c r="Z590" s="1"/>
    </row>
    <row r="591" spans="2:26" ht="29.25" customHeight="1">
      <c r="B591" s="18"/>
      <c r="C591" s="19"/>
      <c r="D591" s="19"/>
      <c r="E591" s="24">
        <f t="shared" si="18"/>
        <v>0</v>
      </c>
      <c r="F591" s="6"/>
      <c r="G591" s="6"/>
      <c r="H591" s="6"/>
      <c r="I591" s="6"/>
      <c r="J591" s="6"/>
      <c r="K591" s="6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>
        <f t="shared" si="19"/>
        <v>1</v>
      </c>
      <c r="Y591" s="1"/>
      <c r="Z591" s="1"/>
    </row>
    <row r="592" spans="2:26" ht="29.25" customHeight="1">
      <c r="B592" s="18"/>
      <c r="C592" s="19"/>
      <c r="D592" s="19"/>
      <c r="E592" s="24">
        <f t="shared" si="18"/>
        <v>0</v>
      </c>
      <c r="F592" s="6"/>
      <c r="G592" s="6"/>
      <c r="H592" s="6"/>
      <c r="I592" s="6"/>
      <c r="J592" s="6"/>
      <c r="K592" s="6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>
        <f t="shared" si="19"/>
        <v>1</v>
      </c>
      <c r="Y592" s="1"/>
      <c r="Z592" s="1"/>
    </row>
    <row r="593" spans="2:26" ht="29.25" customHeight="1">
      <c r="B593" s="18"/>
      <c r="C593" s="19"/>
      <c r="D593" s="19"/>
      <c r="E593" s="24">
        <f t="shared" si="18"/>
        <v>0</v>
      </c>
      <c r="F593" s="6"/>
      <c r="G593" s="6"/>
      <c r="H593" s="6"/>
      <c r="I593" s="6"/>
      <c r="J593" s="6"/>
      <c r="K593" s="6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>
        <f t="shared" si="19"/>
        <v>1</v>
      </c>
      <c r="Y593" s="1"/>
      <c r="Z593" s="1"/>
    </row>
    <row r="594" spans="2:26" ht="29.25" customHeight="1">
      <c r="B594" s="18"/>
      <c r="C594" s="19"/>
      <c r="D594" s="19"/>
      <c r="E594" s="24">
        <f t="shared" si="18"/>
        <v>0</v>
      </c>
      <c r="F594" s="6"/>
      <c r="G594" s="6"/>
      <c r="H594" s="6"/>
      <c r="I594" s="6"/>
      <c r="J594" s="6"/>
      <c r="K594" s="6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>
        <f t="shared" si="19"/>
        <v>1</v>
      </c>
      <c r="Y594" s="1"/>
      <c r="Z594" s="1"/>
    </row>
    <row r="595" spans="2:26" ht="29.25" customHeight="1">
      <c r="B595" s="18"/>
      <c r="C595" s="19"/>
      <c r="D595" s="19"/>
      <c r="E595" s="24">
        <f t="shared" si="18"/>
        <v>0</v>
      </c>
      <c r="F595" s="6"/>
      <c r="G595" s="6"/>
      <c r="H595" s="6"/>
      <c r="I595" s="6"/>
      <c r="J595" s="6"/>
      <c r="K595" s="6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>
        <f t="shared" si="19"/>
        <v>1</v>
      </c>
      <c r="Y595" s="1"/>
      <c r="Z595" s="1"/>
    </row>
    <row r="596" spans="2:26" ht="29.25" customHeight="1">
      <c r="B596" s="18"/>
      <c r="C596" s="19"/>
      <c r="D596" s="19"/>
      <c r="E596" s="24">
        <f t="shared" si="18"/>
        <v>0</v>
      </c>
      <c r="F596" s="6"/>
      <c r="G596" s="6"/>
      <c r="H596" s="6"/>
      <c r="I596" s="6"/>
      <c r="J596" s="6"/>
      <c r="K596" s="6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>
        <f t="shared" si="19"/>
        <v>1</v>
      </c>
      <c r="Y596" s="1"/>
      <c r="Z596" s="1"/>
    </row>
    <row r="597" spans="2:26" ht="29.25" customHeight="1">
      <c r="B597" s="18"/>
      <c r="C597" s="19"/>
      <c r="D597" s="19"/>
      <c r="E597" s="24">
        <f t="shared" si="18"/>
        <v>0</v>
      </c>
      <c r="F597" s="6"/>
      <c r="G597" s="6"/>
      <c r="H597" s="6"/>
      <c r="I597" s="6"/>
      <c r="J597" s="6"/>
      <c r="K597" s="6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>
        <f t="shared" si="19"/>
        <v>1</v>
      </c>
      <c r="Y597" s="1"/>
      <c r="Z597" s="1"/>
    </row>
    <row r="598" spans="2:26" ht="29.25" customHeight="1">
      <c r="B598" s="18"/>
      <c r="C598" s="19"/>
      <c r="D598" s="19"/>
      <c r="E598" s="24">
        <f t="shared" si="18"/>
        <v>0</v>
      </c>
      <c r="F598" s="6"/>
      <c r="G598" s="6"/>
      <c r="H598" s="6"/>
      <c r="I598" s="6"/>
      <c r="J598" s="6"/>
      <c r="K598" s="6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>
        <f t="shared" si="19"/>
        <v>1</v>
      </c>
      <c r="Y598" s="1"/>
      <c r="Z598" s="1"/>
    </row>
    <row r="599" spans="2:26" ht="29.25" customHeight="1">
      <c r="B599" s="18"/>
      <c r="C599" s="19"/>
      <c r="D599" s="19"/>
      <c r="E599" s="24">
        <f t="shared" si="18"/>
        <v>0</v>
      </c>
      <c r="F599" s="6"/>
      <c r="G599" s="6"/>
      <c r="H599" s="6"/>
      <c r="I599" s="6"/>
      <c r="J599" s="6"/>
      <c r="K599" s="6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>
        <f t="shared" si="19"/>
        <v>1</v>
      </c>
      <c r="Y599" s="1"/>
      <c r="Z599" s="1"/>
    </row>
    <row r="600" spans="2:26" ht="29.25" customHeight="1">
      <c r="B600" s="18"/>
      <c r="C600" s="19"/>
      <c r="D600" s="19"/>
      <c r="E600" s="24">
        <f t="shared" si="18"/>
        <v>0</v>
      </c>
      <c r="F600" s="6"/>
      <c r="G600" s="6"/>
      <c r="H600" s="6"/>
      <c r="I600" s="6"/>
      <c r="J600" s="6"/>
      <c r="K600" s="6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>
        <f t="shared" si="19"/>
        <v>1</v>
      </c>
      <c r="Y600" s="1"/>
      <c r="Z600" s="1"/>
    </row>
  </sheetData>
  <mergeCells count="1">
    <mergeCell ref="A1:J1"/>
  </mergeCells>
  <conditionalFormatting sqref="A2:A600 C3:E3 B3:B4">
    <cfRule type="containsText" dxfId="5" priority="1" operator="containsText" text="sim">
      <formula>NOT(ISERROR(SEARCH(("sim"),(A2))))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600"/>
  <sheetViews>
    <sheetView showGridLines="0" workbookViewId="0">
      <selection activeCell="J2" sqref="J2"/>
    </sheetView>
  </sheetViews>
  <sheetFormatPr defaultColWidth="14.42578125" defaultRowHeight="15" customHeight="1"/>
  <cols>
    <col min="1" max="1" width="12" style="49" customWidth="1"/>
    <col min="2" max="2" width="13" style="49" customWidth="1"/>
    <col min="3" max="3" width="20" style="49" customWidth="1"/>
    <col min="4" max="4" width="11" style="49" customWidth="1"/>
    <col min="5" max="5" width="15" style="49" customWidth="1"/>
    <col min="6" max="6" width="16" style="49" customWidth="1"/>
    <col min="7" max="7" width="11" style="49" customWidth="1"/>
    <col min="8" max="9" width="13" style="49" customWidth="1"/>
    <col min="10" max="10" width="15" style="49" customWidth="1"/>
    <col min="11" max="26" width="12" style="49" customWidth="1"/>
  </cols>
  <sheetData>
    <row r="1" spans="1:26" ht="44.25" customHeight="1">
      <c r="A1" s="58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>
      <c r="A2" s="4"/>
      <c r="B2" s="5"/>
      <c r="C2" s="4"/>
      <c r="D2" s="6"/>
      <c r="E2" s="6"/>
      <c r="F2" s="6"/>
      <c r="G2" s="6"/>
      <c r="H2" s="51" t="s">
        <v>29</v>
      </c>
      <c r="I2" s="10">
        <v>0.33333333333333331</v>
      </c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1"/>
      <c r="Z2" s="1"/>
    </row>
    <row r="3" spans="1:26" ht="29.25" customHeight="1">
      <c r="A3" s="13" t="s">
        <v>30</v>
      </c>
      <c r="B3" s="13" t="s">
        <v>31</v>
      </c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  <c r="H3" s="13" t="s">
        <v>37</v>
      </c>
      <c r="I3" s="13" t="s">
        <v>38</v>
      </c>
      <c r="J3" s="13" t="s">
        <v>39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 t="s">
        <v>17</v>
      </c>
      <c r="Y3" s="14"/>
      <c r="Z3" s="14"/>
    </row>
    <row r="4" spans="1:26" ht="29.25" customHeight="1">
      <c r="A4" s="21" t="b">
        <v>1</v>
      </c>
      <c r="B4" s="23">
        <v>44040</v>
      </c>
      <c r="C4" s="19" t="s">
        <v>18</v>
      </c>
      <c r="D4" s="26">
        <v>0.33333333333333331</v>
      </c>
      <c r="E4" s="26">
        <v>0.5</v>
      </c>
      <c r="F4" s="26">
        <v>0.54166666666666663</v>
      </c>
      <c r="G4" s="26">
        <v>0.70833333333333337</v>
      </c>
      <c r="H4" s="30">
        <f t="shared" ref="H4:H67" si="0">IF(E4&gt;0,E4-D4+G4-F4,"-")</f>
        <v>0.33333333333333337</v>
      </c>
      <c r="I4" s="31">
        <f t="shared" ref="I4:I67" si="1">IF(SUM(H4)&gt;0,IF(A4,H4*2,IF(H4&gt;$I$2,H4-$I$2,"-")),"-")</f>
        <v>0.66666666666666674</v>
      </c>
      <c r="J4" s="34" t="str">
        <f t="shared" ref="J4:J67" si="2">IF(SUM(H4)=0,"-",IF(H4&lt;$I$2,$I$2-H4,"-"))</f>
        <v>-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>
        <f t="shared" ref="X4:X67" si="3">MONTH(B4)</f>
        <v>7</v>
      </c>
      <c r="Y4" s="1"/>
      <c r="Z4" s="1"/>
    </row>
    <row r="5" spans="1:26" ht="29.25" customHeight="1">
      <c r="A5" s="21" t="b">
        <v>0</v>
      </c>
      <c r="B5" s="23">
        <v>44040</v>
      </c>
      <c r="C5" s="19" t="s">
        <v>21</v>
      </c>
      <c r="D5" s="26">
        <v>0.35416666666666669</v>
      </c>
      <c r="E5" s="26">
        <v>0.5</v>
      </c>
      <c r="F5" s="26">
        <v>0.54166666666666663</v>
      </c>
      <c r="G5" s="26">
        <v>0.6875</v>
      </c>
      <c r="H5" s="30">
        <f t="shared" si="0"/>
        <v>0.29166666666666663</v>
      </c>
      <c r="I5" s="31" t="str">
        <f t="shared" si="1"/>
        <v>-</v>
      </c>
      <c r="J5" s="34">
        <f t="shared" si="2"/>
        <v>4.1666666666666685E-2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>
        <f t="shared" si="3"/>
        <v>7</v>
      </c>
      <c r="Y5" s="1"/>
      <c r="Z5" s="1"/>
    </row>
    <row r="6" spans="1:26" ht="29.25" customHeight="1">
      <c r="A6" s="21" t="b">
        <v>0</v>
      </c>
      <c r="B6" s="23">
        <v>44044</v>
      </c>
      <c r="C6" s="19" t="s">
        <v>22</v>
      </c>
      <c r="D6" s="26">
        <v>0.39583333333333331</v>
      </c>
      <c r="E6" s="26">
        <v>0.54166666666666663</v>
      </c>
      <c r="F6" s="26">
        <v>0.58333333333333337</v>
      </c>
      <c r="G6" s="26">
        <v>0.72916666666666663</v>
      </c>
      <c r="H6" s="30">
        <f t="shared" si="0"/>
        <v>0.29166666666666663</v>
      </c>
      <c r="I6" s="31" t="str">
        <f t="shared" si="1"/>
        <v>-</v>
      </c>
      <c r="J6" s="34">
        <f t="shared" si="2"/>
        <v>4.1666666666666685E-2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>
        <f t="shared" si="3"/>
        <v>8</v>
      </c>
      <c r="Y6" s="1"/>
      <c r="Z6" s="1"/>
    </row>
    <row r="7" spans="1:26" ht="29.25" customHeight="1">
      <c r="A7" s="21" t="b">
        <v>0</v>
      </c>
      <c r="B7" s="23">
        <v>44044</v>
      </c>
      <c r="C7" s="19" t="s">
        <v>24</v>
      </c>
      <c r="D7" s="26">
        <v>0.35416666666666669</v>
      </c>
      <c r="E7" s="26">
        <v>0.5</v>
      </c>
      <c r="F7" s="26">
        <v>0.54166666666666663</v>
      </c>
      <c r="G7" s="26">
        <v>0.75</v>
      </c>
      <c r="H7" s="30">
        <f t="shared" si="0"/>
        <v>0.35416666666666663</v>
      </c>
      <c r="I7" s="31">
        <f t="shared" si="1"/>
        <v>2.0833333333333315E-2</v>
      </c>
      <c r="J7" s="34" t="str">
        <f t="shared" si="2"/>
        <v>-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>
        <f t="shared" si="3"/>
        <v>8</v>
      </c>
      <c r="Y7" s="1"/>
      <c r="Z7" s="1"/>
    </row>
    <row r="8" spans="1:26" ht="29.25" customHeight="1">
      <c r="A8" s="21" t="b">
        <v>0</v>
      </c>
      <c r="B8" s="23">
        <v>44045</v>
      </c>
      <c r="C8" s="19" t="s">
        <v>26</v>
      </c>
      <c r="D8" s="26">
        <v>0.33333333333333331</v>
      </c>
      <c r="E8" s="26">
        <v>0.54166666666666663</v>
      </c>
      <c r="F8" s="26">
        <v>0.58333333333333337</v>
      </c>
      <c r="G8" s="38">
        <v>0.79166666666666663</v>
      </c>
      <c r="H8" s="30">
        <f t="shared" si="0"/>
        <v>0.41666666666666663</v>
      </c>
      <c r="I8" s="31">
        <f t="shared" si="1"/>
        <v>8.3333333333333315E-2</v>
      </c>
      <c r="J8" s="34" t="str">
        <f t="shared" si="2"/>
        <v>-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>
        <f t="shared" si="3"/>
        <v>8</v>
      </c>
      <c r="Y8" s="1"/>
      <c r="Z8" s="1"/>
    </row>
    <row r="9" spans="1:26" ht="29.25" customHeight="1">
      <c r="A9" s="21" t="b">
        <v>0</v>
      </c>
      <c r="B9" s="39">
        <v>44046</v>
      </c>
      <c r="C9" s="19" t="s">
        <v>27</v>
      </c>
      <c r="D9" s="26">
        <v>0.375</v>
      </c>
      <c r="E9" s="26">
        <v>0.58333333333333337</v>
      </c>
      <c r="F9" s="26">
        <v>0.625</v>
      </c>
      <c r="G9" s="26">
        <v>0.66666666666666663</v>
      </c>
      <c r="H9" s="30">
        <f t="shared" si="0"/>
        <v>0.25</v>
      </c>
      <c r="I9" s="31" t="str">
        <f t="shared" si="1"/>
        <v>-</v>
      </c>
      <c r="J9" s="34">
        <f t="shared" si="2"/>
        <v>8.3333333333333315E-2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>
        <f t="shared" si="3"/>
        <v>8</v>
      </c>
      <c r="Y9" s="1"/>
      <c r="Z9" s="1"/>
    </row>
    <row r="10" spans="1:26" ht="29.25" customHeight="1">
      <c r="A10" s="21" t="b">
        <v>0</v>
      </c>
      <c r="B10" s="39">
        <v>44032</v>
      </c>
      <c r="C10" s="19" t="s">
        <v>22</v>
      </c>
      <c r="D10" s="26">
        <v>0.33333333333333331</v>
      </c>
      <c r="E10" s="26">
        <v>0.5</v>
      </c>
      <c r="F10" s="26">
        <v>0.54166666666666663</v>
      </c>
      <c r="G10" s="26">
        <v>0.70833333333333337</v>
      </c>
      <c r="H10" s="30">
        <f t="shared" si="0"/>
        <v>0.33333333333333337</v>
      </c>
      <c r="I10" s="31" t="str">
        <f t="shared" si="1"/>
        <v>-</v>
      </c>
      <c r="J10" s="34" t="str">
        <f t="shared" si="2"/>
        <v>-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>
        <f t="shared" si="3"/>
        <v>7</v>
      </c>
      <c r="Y10" s="1"/>
      <c r="Z10" s="1"/>
    </row>
    <row r="11" spans="1:26" ht="29.25" customHeight="1">
      <c r="A11" s="21" t="b">
        <v>0</v>
      </c>
      <c r="B11" s="39"/>
      <c r="C11" s="19"/>
      <c r="D11" s="26"/>
      <c r="E11" s="26"/>
      <c r="F11" s="26"/>
      <c r="G11" s="26"/>
      <c r="H11" s="30" t="str">
        <f t="shared" si="0"/>
        <v>-</v>
      </c>
      <c r="I11" s="31" t="str">
        <f t="shared" si="1"/>
        <v>-</v>
      </c>
      <c r="J11" s="34" t="str">
        <f t="shared" si="2"/>
        <v>-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>
        <f t="shared" si="3"/>
        <v>1</v>
      </c>
      <c r="Y11" s="1"/>
      <c r="Z11" s="1"/>
    </row>
    <row r="12" spans="1:26" ht="29.25" customHeight="1">
      <c r="A12" s="21" t="b">
        <v>0</v>
      </c>
      <c r="B12" s="39"/>
      <c r="C12" s="19"/>
      <c r="D12" s="26"/>
      <c r="E12" s="26"/>
      <c r="F12" s="26"/>
      <c r="G12" s="26"/>
      <c r="H12" s="30" t="str">
        <f t="shared" si="0"/>
        <v>-</v>
      </c>
      <c r="I12" s="31" t="str">
        <f t="shared" si="1"/>
        <v>-</v>
      </c>
      <c r="J12" s="34" t="str">
        <f t="shared" si="2"/>
        <v>-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>
        <f t="shared" si="3"/>
        <v>1</v>
      </c>
      <c r="Y12" s="1"/>
      <c r="Z12" s="1"/>
    </row>
    <row r="13" spans="1:26" ht="29.25" customHeight="1">
      <c r="A13" s="21" t="b">
        <v>0</v>
      </c>
      <c r="B13" s="39"/>
      <c r="C13" s="19"/>
      <c r="D13" s="26"/>
      <c r="E13" s="26"/>
      <c r="F13" s="26"/>
      <c r="G13" s="26"/>
      <c r="H13" s="30" t="str">
        <f t="shared" si="0"/>
        <v>-</v>
      </c>
      <c r="I13" s="31" t="str">
        <f t="shared" si="1"/>
        <v>-</v>
      </c>
      <c r="J13" s="34" t="str">
        <f t="shared" si="2"/>
        <v>-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>
        <f t="shared" si="3"/>
        <v>1</v>
      </c>
      <c r="Y13" s="1"/>
      <c r="Z13" s="1"/>
    </row>
    <row r="14" spans="1:26" ht="29.25" customHeight="1">
      <c r="A14" s="21" t="b">
        <v>0</v>
      </c>
      <c r="B14" s="39"/>
      <c r="C14" s="19"/>
      <c r="D14" s="26"/>
      <c r="E14" s="26"/>
      <c r="F14" s="26"/>
      <c r="G14" s="26"/>
      <c r="H14" s="30" t="str">
        <f t="shared" si="0"/>
        <v>-</v>
      </c>
      <c r="I14" s="31" t="str">
        <f t="shared" si="1"/>
        <v>-</v>
      </c>
      <c r="J14" s="34" t="str">
        <f t="shared" si="2"/>
        <v>-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>
        <f t="shared" si="3"/>
        <v>1</v>
      </c>
      <c r="Y14" s="1"/>
      <c r="Z14" s="1"/>
    </row>
    <row r="15" spans="1:26" ht="29.25" customHeight="1">
      <c r="A15" s="21" t="b">
        <v>0</v>
      </c>
      <c r="B15" s="39"/>
      <c r="C15" s="19"/>
      <c r="D15" s="26"/>
      <c r="E15" s="26"/>
      <c r="F15" s="26"/>
      <c r="G15" s="26"/>
      <c r="H15" s="30" t="str">
        <f t="shared" si="0"/>
        <v>-</v>
      </c>
      <c r="I15" s="31" t="str">
        <f t="shared" si="1"/>
        <v>-</v>
      </c>
      <c r="J15" s="34" t="str">
        <f t="shared" si="2"/>
        <v>-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>
        <f t="shared" si="3"/>
        <v>1</v>
      </c>
      <c r="Y15" s="1"/>
      <c r="Z15" s="1"/>
    </row>
    <row r="16" spans="1:26" ht="29.25" customHeight="1">
      <c r="A16" s="21" t="b">
        <v>0</v>
      </c>
      <c r="B16" s="39"/>
      <c r="C16" s="19"/>
      <c r="D16" s="26"/>
      <c r="E16" s="26"/>
      <c r="F16" s="26"/>
      <c r="G16" s="26"/>
      <c r="H16" s="30" t="str">
        <f t="shared" si="0"/>
        <v>-</v>
      </c>
      <c r="I16" s="31" t="str">
        <f t="shared" si="1"/>
        <v>-</v>
      </c>
      <c r="J16" s="34" t="str">
        <f t="shared" si="2"/>
        <v>-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f t="shared" si="3"/>
        <v>1</v>
      </c>
      <c r="Y16" s="1"/>
      <c r="Z16" s="1"/>
    </row>
    <row r="17" spans="1:26" ht="29.25" customHeight="1">
      <c r="A17" s="21" t="b">
        <v>0</v>
      </c>
      <c r="B17" s="39"/>
      <c r="C17" s="19"/>
      <c r="D17" s="26"/>
      <c r="E17" s="26"/>
      <c r="F17" s="26"/>
      <c r="G17" s="26"/>
      <c r="H17" s="30" t="str">
        <f t="shared" si="0"/>
        <v>-</v>
      </c>
      <c r="I17" s="31" t="str">
        <f t="shared" si="1"/>
        <v>-</v>
      </c>
      <c r="J17" s="34" t="str">
        <f t="shared" si="2"/>
        <v>-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>
        <f t="shared" si="3"/>
        <v>1</v>
      </c>
      <c r="Y17" s="1"/>
      <c r="Z17" s="1"/>
    </row>
    <row r="18" spans="1:26" ht="29.25" customHeight="1">
      <c r="A18" s="21" t="b">
        <v>0</v>
      </c>
      <c r="B18" s="39"/>
      <c r="C18" s="19"/>
      <c r="D18" s="26"/>
      <c r="E18" s="26"/>
      <c r="F18" s="26"/>
      <c r="G18" s="26"/>
      <c r="H18" s="30" t="str">
        <f t="shared" si="0"/>
        <v>-</v>
      </c>
      <c r="I18" s="31" t="str">
        <f t="shared" si="1"/>
        <v>-</v>
      </c>
      <c r="J18" s="34" t="str">
        <f t="shared" si="2"/>
        <v>-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>
        <f t="shared" si="3"/>
        <v>1</v>
      </c>
      <c r="Y18" s="1"/>
      <c r="Z18" s="1"/>
    </row>
    <row r="19" spans="1:26" ht="29.25" customHeight="1">
      <c r="A19" s="21" t="b">
        <v>0</v>
      </c>
      <c r="B19" s="39"/>
      <c r="C19" s="19"/>
      <c r="D19" s="26"/>
      <c r="E19" s="26"/>
      <c r="F19" s="26"/>
      <c r="G19" s="26"/>
      <c r="H19" s="30" t="str">
        <f t="shared" si="0"/>
        <v>-</v>
      </c>
      <c r="I19" s="31" t="str">
        <f t="shared" si="1"/>
        <v>-</v>
      </c>
      <c r="J19" s="34" t="str">
        <f t="shared" si="2"/>
        <v>-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>
        <f t="shared" si="3"/>
        <v>1</v>
      </c>
      <c r="Y19" s="1"/>
      <c r="Z19" s="1"/>
    </row>
    <row r="20" spans="1:26" ht="29.25" customHeight="1">
      <c r="A20" s="21" t="b">
        <v>0</v>
      </c>
      <c r="B20" s="39"/>
      <c r="C20" s="19"/>
      <c r="D20" s="26"/>
      <c r="E20" s="26"/>
      <c r="F20" s="26"/>
      <c r="G20" s="26"/>
      <c r="H20" s="30" t="str">
        <f t="shared" si="0"/>
        <v>-</v>
      </c>
      <c r="I20" s="31" t="str">
        <f t="shared" si="1"/>
        <v>-</v>
      </c>
      <c r="J20" s="34" t="str">
        <f t="shared" si="2"/>
        <v>-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>
        <f t="shared" si="3"/>
        <v>1</v>
      </c>
      <c r="Y20" s="1"/>
      <c r="Z20" s="1"/>
    </row>
    <row r="21" spans="1:26" ht="29.25" customHeight="1">
      <c r="A21" s="21" t="b">
        <v>0</v>
      </c>
      <c r="B21" s="39"/>
      <c r="C21" s="19"/>
      <c r="D21" s="26"/>
      <c r="E21" s="26"/>
      <c r="F21" s="26"/>
      <c r="G21" s="26"/>
      <c r="H21" s="30" t="str">
        <f t="shared" si="0"/>
        <v>-</v>
      </c>
      <c r="I21" s="31" t="str">
        <f t="shared" si="1"/>
        <v>-</v>
      </c>
      <c r="J21" s="34" t="str">
        <f t="shared" si="2"/>
        <v>-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>
        <f t="shared" si="3"/>
        <v>1</v>
      </c>
      <c r="Y21" s="1"/>
      <c r="Z21" s="1"/>
    </row>
    <row r="22" spans="1:26" ht="29.25" customHeight="1">
      <c r="A22" s="21" t="b">
        <v>0</v>
      </c>
      <c r="B22" s="39"/>
      <c r="C22" s="19"/>
      <c r="D22" s="26"/>
      <c r="E22" s="26"/>
      <c r="F22" s="26"/>
      <c r="G22" s="26"/>
      <c r="H22" s="30" t="str">
        <f t="shared" si="0"/>
        <v>-</v>
      </c>
      <c r="I22" s="31" t="str">
        <f t="shared" si="1"/>
        <v>-</v>
      </c>
      <c r="J22" s="34" t="str">
        <f t="shared" si="2"/>
        <v>-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>
        <f t="shared" si="3"/>
        <v>1</v>
      </c>
      <c r="Y22" s="1"/>
      <c r="Z22" s="1"/>
    </row>
    <row r="23" spans="1:26" ht="29.25" customHeight="1">
      <c r="A23" s="21" t="b">
        <v>0</v>
      </c>
      <c r="B23" s="39"/>
      <c r="C23" s="19"/>
      <c r="D23" s="26"/>
      <c r="E23" s="26"/>
      <c r="F23" s="26"/>
      <c r="G23" s="26"/>
      <c r="H23" s="30" t="str">
        <f t="shared" si="0"/>
        <v>-</v>
      </c>
      <c r="I23" s="31" t="str">
        <f t="shared" si="1"/>
        <v>-</v>
      </c>
      <c r="J23" s="34" t="str">
        <f t="shared" si="2"/>
        <v>-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>
        <f t="shared" si="3"/>
        <v>1</v>
      </c>
      <c r="Y23" s="1"/>
      <c r="Z23" s="1"/>
    </row>
    <row r="24" spans="1:26" ht="29.25" customHeight="1">
      <c r="A24" s="21" t="b">
        <v>0</v>
      </c>
      <c r="B24" s="39"/>
      <c r="C24" s="19"/>
      <c r="D24" s="26"/>
      <c r="E24" s="26"/>
      <c r="F24" s="26"/>
      <c r="G24" s="26"/>
      <c r="H24" s="30" t="str">
        <f t="shared" si="0"/>
        <v>-</v>
      </c>
      <c r="I24" s="31" t="str">
        <f t="shared" si="1"/>
        <v>-</v>
      </c>
      <c r="J24" s="34" t="str">
        <f t="shared" si="2"/>
        <v>-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>
        <f t="shared" si="3"/>
        <v>1</v>
      </c>
      <c r="Y24" s="1"/>
      <c r="Z24" s="1"/>
    </row>
    <row r="25" spans="1:26" ht="29.25" customHeight="1">
      <c r="A25" s="21" t="b">
        <v>0</v>
      </c>
      <c r="B25" s="39"/>
      <c r="C25" s="19"/>
      <c r="D25" s="26"/>
      <c r="E25" s="26"/>
      <c r="F25" s="26"/>
      <c r="G25" s="26"/>
      <c r="H25" s="30" t="str">
        <f t="shared" si="0"/>
        <v>-</v>
      </c>
      <c r="I25" s="31" t="str">
        <f t="shared" si="1"/>
        <v>-</v>
      </c>
      <c r="J25" s="34" t="str">
        <f t="shared" si="2"/>
        <v>-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>
        <f t="shared" si="3"/>
        <v>1</v>
      </c>
      <c r="Y25" s="1"/>
      <c r="Z25" s="1"/>
    </row>
    <row r="26" spans="1:26" ht="29.25" customHeight="1">
      <c r="A26" s="21" t="b">
        <v>0</v>
      </c>
      <c r="B26" s="39"/>
      <c r="C26" s="19"/>
      <c r="D26" s="26"/>
      <c r="E26" s="26"/>
      <c r="F26" s="26"/>
      <c r="G26" s="26"/>
      <c r="H26" s="30" t="str">
        <f t="shared" si="0"/>
        <v>-</v>
      </c>
      <c r="I26" s="31" t="str">
        <f t="shared" si="1"/>
        <v>-</v>
      </c>
      <c r="J26" s="34" t="str">
        <f t="shared" si="2"/>
        <v>-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>
        <f t="shared" si="3"/>
        <v>1</v>
      </c>
      <c r="Y26" s="1"/>
      <c r="Z26" s="1"/>
    </row>
    <row r="27" spans="1:26" ht="29.25" customHeight="1">
      <c r="A27" s="21" t="b">
        <v>0</v>
      </c>
      <c r="B27" s="39"/>
      <c r="C27" s="19"/>
      <c r="D27" s="26"/>
      <c r="E27" s="26"/>
      <c r="F27" s="26"/>
      <c r="G27" s="26"/>
      <c r="H27" s="30" t="str">
        <f t="shared" si="0"/>
        <v>-</v>
      </c>
      <c r="I27" s="31" t="str">
        <f t="shared" si="1"/>
        <v>-</v>
      </c>
      <c r="J27" s="34" t="str">
        <f t="shared" si="2"/>
        <v>-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>
        <f t="shared" si="3"/>
        <v>1</v>
      </c>
      <c r="Y27" s="1"/>
      <c r="Z27" s="1"/>
    </row>
    <row r="28" spans="1:26" ht="29.25" customHeight="1">
      <c r="A28" s="21" t="b">
        <v>0</v>
      </c>
      <c r="B28" s="39"/>
      <c r="C28" s="19"/>
      <c r="D28" s="26"/>
      <c r="E28" s="26"/>
      <c r="F28" s="26"/>
      <c r="G28" s="26"/>
      <c r="H28" s="30" t="str">
        <f t="shared" si="0"/>
        <v>-</v>
      </c>
      <c r="I28" s="31" t="str">
        <f t="shared" si="1"/>
        <v>-</v>
      </c>
      <c r="J28" s="34" t="str">
        <f t="shared" si="2"/>
        <v>-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>
        <f t="shared" si="3"/>
        <v>1</v>
      </c>
      <c r="Y28" s="1"/>
      <c r="Z28" s="1"/>
    </row>
    <row r="29" spans="1:26" ht="29.25" customHeight="1">
      <c r="A29" s="21" t="b">
        <v>0</v>
      </c>
      <c r="B29" s="39"/>
      <c r="C29" s="19"/>
      <c r="D29" s="26"/>
      <c r="E29" s="26"/>
      <c r="F29" s="26"/>
      <c r="G29" s="26"/>
      <c r="H29" s="30" t="str">
        <f t="shared" si="0"/>
        <v>-</v>
      </c>
      <c r="I29" s="31" t="str">
        <f t="shared" si="1"/>
        <v>-</v>
      </c>
      <c r="J29" s="34" t="str">
        <f t="shared" si="2"/>
        <v>-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>
        <f t="shared" si="3"/>
        <v>1</v>
      </c>
      <c r="Y29" s="1"/>
      <c r="Z29" s="1"/>
    </row>
    <row r="30" spans="1:26" ht="29.25" customHeight="1">
      <c r="A30" s="21" t="b">
        <v>0</v>
      </c>
      <c r="B30" s="39"/>
      <c r="C30" s="19"/>
      <c r="D30" s="26"/>
      <c r="E30" s="26"/>
      <c r="F30" s="26"/>
      <c r="G30" s="26"/>
      <c r="H30" s="30" t="str">
        <f t="shared" si="0"/>
        <v>-</v>
      </c>
      <c r="I30" s="31" t="str">
        <f t="shared" si="1"/>
        <v>-</v>
      </c>
      <c r="J30" s="34" t="str">
        <f t="shared" si="2"/>
        <v>-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f t="shared" si="3"/>
        <v>1</v>
      </c>
      <c r="Y30" s="1"/>
      <c r="Z30" s="1"/>
    </row>
    <row r="31" spans="1:26" ht="29.25" customHeight="1">
      <c r="A31" s="21" t="b">
        <v>0</v>
      </c>
      <c r="B31" s="39"/>
      <c r="C31" s="19"/>
      <c r="D31" s="26"/>
      <c r="E31" s="26"/>
      <c r="F31" s="26"/>
      <c r="G31" s="26"/>
      <c r="H31" s="30" t="str">
        <f t="shared" si="0"/>
        <v>-</v>
      </c>
      <c r="I31" s="31" t="str">
        <f t="shared" si="1"/>
        <v>-</v>
      </c>
      <c r="J31" s="34" t="str">
        <f t="shared" si="2"/>
        <v>-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>
        <f t="shared" si="3"/>
        <v>1</v>
      </c>
      <c r="Y31" s="1"/>
      <c r="Z31" s="1"/>
    </row>
    <row r="32" spans="1:26" ht="29.25" customHeight="1">
      <c r="A32" s="21" t="b">
        <v>0</v>
      </c>
      <c r="B32" s="39"/>
      <c r="C32" s="19"/>
      <c r="D32" s="26"/>
      <c r="E32" s="26"/>
      <c r="F32" s="26"/>
      <c r="G32" s="26"/>
      <c r="H32" s="30" t="str">
        <f t="shared" si="0"/>
        <v>-</v>
      </c>
      <c r="I32" s="31" t="str">
        <f t="shared" si="1"/>
        <v>-</v>
      </c>
      <c r="J32" s="34" t="str">
        <f t="shared" si="2"/>
        <v>-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>
        <f t="shared" si="3"/>
        <v>1</v>
      </c>
      <c r="Y32" s="1"/>
      <c r="Z32" s="1"/>
    </row>
    <row r="33" spans="1:26" ht="29.25" customHeight="1">
      <c r="A33" s="21" t="b">
        <v>0</v>
      </c>
      <c r="B33" s="39"/>
      <c r="C33" s="19"/>
      <c r="D33" s="26"/>
      <c r="E33" s="26"/>
      <c r="F33" s="26"/>
      <c r="G33" s="26"/>
      <c r="H33" s="30" t="str">
        <f t="shared" si="0"/>
        <v>-</v>
      </c>
      <c r="I33" s="31" t="str">
        <f t="shared" si="1"/>
        <v>-</v>
      </c>
      <c r="J33" s="34" t="str">
        <f t="shared" si="2"/>
        <v>-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>
        <f t="shared" si="3"/>
        <v>1</v>
      </c>
      <c r="Y33" s="1"/>
      <c r="Z33" s="1"/>
    </row>
    <row r="34" spans="1:26" ht="29.25" customHeight="1">
      <c r="A34" s="21" t="b">
        <v>0</v>
      </c>
      <c r="B34" s="39"/>
      <c r="C34" s="19"/>
      <c r="D34" s="26"/>
      <c r="E34" s="26"/>
      <c r="F34" s="26"/>
      <c r="G34" s="26"/>
      <c r="H34" s="30" t="str">
        <f t="shared" si="0"/>
        <v>-</v>
      </c>
      <c r="I34" s="31" t="str">
        <f t="shared" si="1"/>
        <v>-</v>
      </c>
      <c r="J34" s="34" t="str">
        <f t="shared" si="2"/>
        <v>-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>
        <f t="shared" si="3"/>
        <v>1</v>
      </c>
      <c r="Y34" s="1"/>
      <c r="Z34" s="1"/>
    </row>
    <row r="35" spans="1:26" ht="29.25" customHeight="1">
      <c r="A35" s="21" t="b">
        <v>0</v>
      </c>
      <c r="B35" s="39"/>
      <c r="C35" s="19"/>
      <c r="D35" s="26"/>
      <c r="E35" s="26"/>
      <c r="F35" s="26"/>
      <c r="G35" s="26"/>
      <c r="H35" s="30" t="str">
        <f t="shared" si="0"/>
        <v>-</v>
      </c>
      <c r="I35" s="31" t="str">
        <f t="shared" si="1"/>
        <v>-</v>
      </c>
      <c r="J35" s="34" t="str">
        <f t="shared" si="2"/>
        <v>-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>
        <f t="shared" si="3"/>
        <v>1</v>
      </c>
      <c r="Y35" s="1"/>
      <c r="Z35" s="1"/>
    </row>
    <row r="36" spans="1:26" ht="29.25" customHeight="1">
      <c r="A36" s="21" t="b">
        <v>0</v>
      </c>
      <c r="B36" s="39"/>
      <c r="C36" s="19"/>
      <c r="D36" s="26"/>
      <c r="E36" s="26"/>
      <c r="F36" s="26"/>
      <c r="G36" s="26"/>
      <c r="H36" s="30" t="str">
        <f t="shared" si="0"/>
        <v>-</v>
      </c>
      <c r="I36" s="31" t="str">
        <f t="shared" si="1"/>
        <v>-</v>
      </c>
      <c r="J36" s="34" t="str">
        <f t="shared" si="2"/>
        <v>-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>
        <f t="shared" si="3"/>
        <v>1</v>
      </c>
      <c r="Y36" s="1"/>
      <c r="Z36" s="1"/>
    </row>
    <row r="37" spans="1:26" ht="29.25" customHeight="1">
      <c r="A37" s="21" t="b">
        <v>0</v>
      </c>
      <c r="B37" s="39"/>
      <c r="C37" s="19"/>
      <c r="D37" s="26"/>
      <c r="E37" s="26"/>
      <c r="F37" s="26"/>
      <c r="G37" s="26"/>
      <c r="H37" s="30" t="str">
        <f t="shared" si="0"/>
        <v>-</v>
      </c>
      <c r="I37" s="31" t="str">
        <f t="shared" si="1"/>
        <v>-</v>
      </c>
      <c r="J37" s="34" t="str">
        <f t="shared" si="2"/>
        <v>-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>
        <f t="shared" si="3"/>
        <v>1</v>
      </c>
      <c r="Y37" s="1"/>
      <c r="Z37" s="1"/>
    </row>
    <row r="38" spans="1:26" ht="29.25" customHeight="1">
      <c r="A38" s="21" t="b">
        <v>0</v>
      </c>
      <c r="B38" s="39"/>
      <c r="C38" s="19"/>
      <c r="D38" s="26"/>
      <c r="E38" s="26"/>
      <c r="F38" s="26"/>
      <c r="G38" s="26"/>
      <c r="H38" s="30" t="str">
        <f t="shared" si="0"/>
        <v>-</v>
      </c>
      <c r="I38" s="31" t="str">
        <f t="shared" si="1"/>
        <v>-</v>
      </c>
      <c r="J38" s="34" t="str">
        <f t="shared" si="2"/>
        <v>-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>
        <f t="shared" si="3"/>
        <v>1</v>
      </c>
      <c r="Y38" s="1"/>
      <c r="Z38" s="1"/>
    </row>
    <row r="39" spans="1:26" ht="29.25" customHeight="1">
      <c r="A39" s="21" t="b">
        <v>0</v>
      </c>
      <c r="B39" s="39"/>
      <c r="C39" s="19"/>
      <c r="D39" s="26"/>
      <c r="E39" s="26"/>
      <c r="F39" s="26"/>
      <c r="G39" s="26"/>
      <c r="H39" s="30" t="str">
        <f t="shared" si="0"/>
        <v>-</v>
      </c>
      <c r="I39" s="31" t="str">
        <f t="shared" si="1"/>
        <v>-</v>
      </c>
      <c r="J39" s="34" t="str">
        <f t="shared" si="2"/>
        <v>-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>
        <f t="shared" si="3"/>
        <v>1</v>
      </c>
      <c r="Y39" s="1"/>
      <c r="Z39" s="1"/>
    </row>
    <row r="40" spans="1:26" ht="29.25" customHeight="1">
      <c r="A40" s="21" t="b">
        <v>0</v>
      </c>
      <c r="B40" s="39"/>
      <c r="C40" s="19"/>
      <c r="D40" s="26"/>
      <c r="E40" s="26"/>
      <c r="F40" s="26"/>
      <c r="G40" s="26"/>
      <c r="H40" s="30" t="str">
        <f t="shared" si="0"/>
        <v>-</v>
      </c>
      <c r="I40" s="31" t="str">
        <f t="shared" si="1"/>
        <v>-</v>
      </c>
      <c r="J40" s="34" t="str">
        <f t="shared" si="2"/>
        <v>-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>
        <f t="shared" si="3"/>
        <v>1</v>
      </c>
      <c r="Y40" s="1"/>
      <c r="Z40" s="1"/>
    </row>
    <row r="41" spans="1:26" ht="29.25" customHeight="1">
      <c r="A41" s="21" t="b">
        <v>0</v>
      </c>
      <c r="B41" s="39"/>
      <c r="C41" s="19"/>
      <c r="D41" s="26"/>
      <c r="E41" s="26"/>
      <c r="F41" s="26"/>
      <c r="G41" s="26"/>
      <c r="H41" s="30" t="str">
        <f t="shared" si="0"/>
        <v>-</v>
      </c>
      <c r="I41" s="31" t="str">
        <f t="shared" si="1"/>
        <v>-</v>
      </c>
      <c r="J41" s="34" t="str">
        <f t="shared" si="2"/>
        <v>-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>
        <f t="shared" si="3"/>
        <v>1</v>
      </c>
      <c r="Y41" s="1"/>
      <c r="Z41" s="1"/>
    </row>
    <row r="42" spans="1:26" ht="29.25" customHeight="1">
      <c r="A42" s="21" t="b">
        <v>0</v>
      </c>
      <c r="B42" s="39"/>
      <c r="C42" s="19"/>
      <c r="D42" s="26"/>
      <c r="E42" s="26"/>
      <c r="F42" s="26"/>
      <c r="G42" s="26"/>
      <c r="H42" s="30" t="str">
        <f t="shared" si="0"/>
        <v>-</v>
      </c>
      <c r="I42" s="31" t="str">
        <f t="shared" si="1"/>
        <v>-</v>
      </c>
      <c r="J42" s="34" t="str">
        <f t="shared" si="2"/>
        <v>-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>
        <f t="shared" si="3"/>
        <v>1</v>
      </c>
      <c r="Y42" s="1"/>
      <c r="Z42" s="1"/>
    </row>
    <row r="43" spans="1:26" ht="29.25" customHeight="1">
      <c r="A43" s="21" t="b">
        <v>0</v>
      </c>
      <c r="B43" s="39"/>
      <c r="C43" s="19"/>
      <c r="D43" s="26"/>
      <c r="E43" s="26"/>
      <c r="F43" s="26"/>
      <c r="G43" s="26"/>
      <c r="H43" s="30" t="str">
        <f t="shared" si="0"/>
        <v>-</v>
      </c>
      <c r="I43" s="31" t="str">
        <f t="shared" si="1"/>
        <v>-</v>
      </c>
      <c r="J43" s="34" t="str">
        <f t="shared" si="2"/>
        <v>-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>
        <f t="shared" si="3"/>
        <v>1</v>
      </c>
      <c r="Y43" s="1"/>
      <c r="Z43" s="1"/>
    </row>
    <row r="44" spans="1:26" ht="29.25" customHeight="1">
      <c r="A44" s="21" t="b">
        <v>0</v>
      </c>
      <c r="B44" s="39"/>
      <c r="C44" s="19"/>
      <c r="D44" s="26"/>
      <c r="E44" s="26"/>
      <c r="F44" s="26"/>
      <c r="G44" s="26"/>
      <c r="H44" s="30" t="str">
        <f t="shared" si="0"/>
        <v>-</v>
      </c>
      <c r="I44" s="31" t="str">
        <f t="shared" si="1"/>
        <v>-</v>
      </c>
      <c r="J44" s="34" t="str">
        <f t="shared" si="2"/>
        <v>-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>
        <f t="shared" si="3"/>
        <v>1</v>
      </c>
      <c r="Y44" s="1"/>
      <c r="Z44" s="1"/>
    </row>
    <row r="45" spans="1:26" ht="29.25" customHeight="1">
      <c r="A45" s="21" t="b">
        <v>0</v>
      </c>
      <c r="B45" s="39"/>
      <c r="C45" s="19"/>
      <c r="D45" s="26"/>
      <c r="E45" s="26"/>
      <c r="F45" s="26"/>
      <c r="G45" s="26"/>
      <c r="H45" s="30" t="str">
        <f t="shared" si="0"/>
        <v>-</v>
      </c>
      <c r="I45" s="31" t="str">
        <f t="shared" si="1"/>
        <v>-</v>
      </c>
      <c r="J45" s="34" t="str">
        <f t="shared" si="2"/>
        <v>-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>
        <f t="shared" si="3"/>
        <v>1</v>
      </c>
      <c r="Y45" s="1"/>
      <c r="Z45" s="1"/>
    </row>
    <row r="46" spans="1:26" ht="29.25" customHeight="1">
      <c r="A46" s="21" t="b">
        <v>0</v>
      </c>
      <c r="B46" s="39"/>
      <c r="C46" s="19"/>
      <c r="D46" s="26"/>
      <c r="E46" s="26"/>
      <c r="F46" s="26"/>
      <c r="G46" s="26"/>
      <c r="H46" s="30" t="str">
        <f t="shared" si="0"/>
        <v>-</v>
      </c>
      <c r="I46" s="31" t="str">
        <f t="shared" si="1"/>
        <v>-</v>
      </c>
      <c r="J46" s="34" t="str">
        <f t="shared" si="2"/>
        <v>-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>
        <f t="shared" si="3"/>
        <v>1</v>
      </c>
      <c r="Y46" s="1"/>
      <c r="Z46" s="1"/>
    </row>
    <row r="47" spans="1:26" ht="29.25" customHeight="1">
      <c r="A47" s="21" t="b">
        <v>0</v>
      </c>
      <c r="B47" s="39"/>
      <c r="C47" s="19"/>
      <c r="D47" s="26"/>
      <c r="E47" s="26"/>
      <c r="F47" s="26"/>
      <c r="G47" s="26"/>
      <c r="H47" s="30" t="str">
        <f t="shared" si="0"/>
        <v>-</v>
      </c>
      <c r="I47" s="31" t="str">
        <f t="shared" si="1"/>
        <v>-</v>
      </c>
      <c r="J47" s="34" t="str">
        <f t="shared" si="2"/>
        <v>-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>
        <f t="shared" si="3"/>
        <v>1</v>
      </c>
      <c r="Y47" s="1"/>
      <c r="Z47" s="1"/>
    </row>
    <row r="48" spans="1:26" ht="29.25" customHeight="1">
      <c r="A48" s="21" t="b">
        <v>0</v>
      </c>
      <c r="B48" s="39"/>
      <c r="C48" s="19"/>
      <c r="D48" s="26"/>
      <c r="E48" s="26"/>
      <c r="F48" s="26"/>
      <c r="G48" s="26"/>
      <c r="H48" s="30" t="str">
        <f t="shared" si="0"/>
        <v>-</v>
      </c>
      <c r="I48" s="31" t="str">
        <f t="shared" si="1"/>
        <v>-</v>
      </c>
      <c r="J48" s="34" t="str">
        <f t="shared" si="2"/>
        <v>-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>
        <f t="shared" si="3"/>
        <v>1</v>
      </c>
      <c r="Y48" s="1"/>
      <c r="Z48" s="1"/>
    </row>
    <row r="49" spans="1:26" ht="29.25" customHeight="1">
      <c r="A49" s="21" t="b">
        <v>0</v>
      </c>
      <c r="B49" s="39"/>
      <c r="C49" s="19"/>
      <c r="D49" s="26"/>
      <c r="E49" s="26"/>
      <c r="F49" s="26"/>
      <c r="G49" s="26"/>
      <c r="H49" s="30" t="str">
        <f t="shared" si="0"/>
        <v>-</v>
      </c>
      <c r="I49" s="31" t="str">
        <f t="shared" si="1"/>
        <v>-</v>
      </c>
      <c r="J49" s="34" t="str">
        <f t="shared" si="2"/>
        <v>-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>
        <f t="shared" si="3"/>
        <v>1</v>
      </c>
      <c r="Y49" s="1"/>
      <c r="Z49" s="1"/>
    </row>
    <row r="50" spans="1:26" ht="29.25" customHeight="1">
      <c r="A50" s="21" t="b">
        <v>0</v>
      </c>
      <c r="B50" s="39"/>
      <c r="C50" s="19"/>
      <c r="D50" s="26"/>
      <c r="E50" s="26"/>
      <c r="F50" s="26"/>
      <c r="G50" s="26"/>
      <c r="H50" s="30" t="str">
        <f t="shared" si="0"/>
        <v>-</v>
      </c>
      <c r="I50" s="31" t="str">
        <f t="shared" si="1"/>
        <v>-</v>
      </c>
      <c r="J50" s="34" t="str">
        <f t="shared" si="2"/>
        <v>-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>
        <f t="shared" si="3"/>
        <v>1</v>
      </c>
      <c r="Y50" s="1"/>
      <c r="Z50" s="1"/>
    </row>
    <row r="51" spans="1:26" ht="29.25" customHeight="1">
      <c r="A51" s="21" t="b">
        <v>0</v>
      </c>
      <c r="B51" s="39"/>
      <c r="C51" s="19"/>
      <c r="D51" s="26"/>
      <c r="E51" s="26"/>
      <c r="F51" s="26"/>
      <c r="G51" s="26"/>
      <c r="H51" s="30" t="str">
        <f t="shared" si="0"/>
        <v>-</v>
      </c>
      <c r="I51" s="31" t="str">
        <f t="shared" si="1"/>
        <v>-</v>
      </c>
      <c r="J51" s="34" t="str">
        <f t="shared" si="2"/>
        <v>-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>
        <f t="shared" si="3"/>
        <v>1</v>
      </c>
      <c r="Y51" s="1"/>
      <c r="Z51" s="1"/>
    </row>
    <row r="52" spans="1:26" ht="29.25" customHeight="1">
      <c r="A52" s="21" t="b">
        <v>0</v>
      </c>
      <c r="B52" s="39"/>
      <c r="C52" s="19"/>
      <c r="D52" s="26"/>
      <c r="E52" s="26"/>
      <c r="F52" s="26"/>
      <c r="G52" s="26"/>
      <c r="H52" s="30" t="str">
        <f t="shared" si="0"/>
        <v>-</v>
      </c>
      <c r="I52" s="31" t="str">
        <f t="shared" si="1"/>
        <v>-</v>
      </c>
      <c r="J52" s="34" t="str">
        <f t="shared" si="2"/>
        <v>-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>
        <f t="shared" si="3"/>
        <v>1</v>
      </c>
      <c r="Y52" s="1"/>
      <c r="Z52" s="1"/>
    </row>
    <row r="53" spans="1:26" ht="29.25" customHeight="1">
      <c r="A53" s="21" t="b">
        <v>0</v>
      </c>
      <c r="B53" s="39"/>
      <c r="C53" s="19"/>
      <c r="D53" s="26"/>
      <c r="E53" s="26"/>
      <c r="F53" s="26"/>
      <c r="G53" s="26"/>
      <c r="H53" s="30" t="str">
        <f t="shared" si="0"/>
        <v>-</v>
      </c>
      <c r="I53" s="31" t="str">
        <f t="shared" si="1"/>
        <v>-</v>
      </c>
      <c r="J53" s="34" t="str">
        <f t="shared" si="2"/>
        <v>-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>
        <f t="shared" si="3"/>
        <v>1</v>
      </c>
      <c r="Y53" s="1"/>
      <c r="Z53" s="1"/>
    </row>
    <row r="54" spans="1:26" ht="29.25" customHeight="1">
      <c r="A54" s="21" t="b">
        <v>0</v>
      </c>
      <c r="B54" s="39"/>
      <c r="C54" s="19"/>
      <c r="D54" s="26"/>
      <c r="E54" s="26"/>
      <c r="F54" s="26"/>
      <c r="G54" s="26"/>
      <c r="H54" s="30" t="str">
        <f t="shared" si="0"/>
        <v>-</v>
      </c>
      <c r="I54" s="31" t="str">
        <f t="shared" si="1"/>
        <v>-</v>
      </c>
      <c r="J54" s="34" t="str">
        <f t="shared" si="2"/>
        <v>-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>
        <f t="shared" si="3"/>
        <v>1</v>
      </c>
      <c r="Y54" s="1"/>
      <c r="Z54" s="1"/>
    </row>
    <row r="55" spans="1:26" ht="29.25" customHeight="1">
      <c r="A55" s="21" t="b">
        <v>0</v>
      </c>
      <c r="B55" s="39"/>
      <c r="C55" s="19"/>
      <c r="D55" s="26"/>
      <c r="E55" s="26"/>
      <c r="F55" s="26"/>
      <c r="G55" s="26"/>
      <c r="H55" s="30" t="str">
        <f t="shared" si="0"/>
        <v>-</v>
      </c>
      <c r="I55" s="31" t="str">
        <f t="shared" si="1"/>
        <v>-</v>
      </c>
      <c r="J55" s="34" t="str">
        <f t="shared" si="2"/>
        <v>-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>
        <f t="shared" si="3"/>
        <v>1</v>
      </c>
      <c r="Y55" s="1"/>
      <c r="Z55" s="1"/>
    </row>
    <row r="56" spans="1:26" ht="29.25" customHeight="1">
      <c r="A56" s="21" t="b">
        <v>0</v>
      </c>
      <c r="B56" s="39"/>
      <c r="C56" s="19"/>
      <c r="D56" s="26"/>
      <c r="E56" s="26"/>
      <c r="F56" s="26"/>
      <c r="G56" s="26"/>
      <c r="H56" s="30" t="str">
        <f t="shared" si="0"/>
        <v>-</v>
      </c>
      <c r="I56" s="31" t="str">
        <f t="shared" si="1"/>
        <v>-</v>
      </c>
      <c r="J56" s="34" t="str">
        <f t="shared" si="2"/>
        <v>-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>
        <f t="shared" si="3"/>
        <v>1</v>
      </c>
      <c r="Y56" s="1"/>
      <c r="Z56" s="1"/>
    </row>
    <row r="57" spans="1:26" ht="29.25" customHeight="1">
      <c r="A57" s="21" t="b">
        <v>0</v>
      </c>
      <c r="B57" s="39"/>
      <c r="C57" s="19"/>
      <c r="D57" s="26"/>
      <c r="E57" s="26"/>
      <c r="F57" s="26"/>
      <c r="G57" s="26"/>
      <c r="H57" s="30" t="str">
        <f t="shared" si="0"/>
        <v>-</v>
      </c>
      <c r="I57" s="31" t="str">
        <f t="shared" si="1"/>
        <v>-</v>
      </c>
      <c r="J57" s="34" t="str">
        <f t="shared" si="2"/>
        <v>-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>
        <f t="shared" si="3"/>
        <v>1</v>
      </c>
      <c r="Y57" s="1"/>
      <c r="Z57" s="1"/>
    </row>
    <row r="58" spans="1:26" ht="29.25" customHeight="1">
      <c r="A58" s="21" t="b">
        <v>0</v>
      </c>
      <c r="B58" s="39"/>
      <c r="C58" s="19"/>
      <c r="D58" s="26"/>
      <c r="E58" s="26"/>
      <c r="F58" s="26"/>
      <c r="G58" s="26"/>
      <c r="H58" s="30" t="str">
        <f t="shared" si="0"/>
        <v>-</v>
      </c>
      <c r="I58" s="31" t="str">
        <f t="shared" si="1"/>
        <v>-</v>
      </c>
      <c r="J58" s="34" t="str">
        <f t="shared" si="2"/>
        <v>-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>
        <f t="shared" si="3"/>
        <v>1</v>
      </c>
      <c r="Y58" s="1"/>
      <c r="Z58" s="1"/>
    </row>
    <row r="59" spans="1:26" ht="29.25" customHeight="1">
      <c r="A59" s="21" t="b">
        <v>0</v>
      </c>
      <c r="B59" s="39"/>
      <c r="C59" s="19"/>
      <c r="D59" s="26"/>
      <c r="E59" s="26"/>
      <c r="F59" s="26"/>
      <c r="G59" s="26"/>
      <c r="H59" s="30" t="str">
        <f t="shared" si="0"/>
        <v>-</v>
      </c>
      <c r="I59" s="31" t="str">
        <f t="shared" si="1"/>
        <v>-</v>
      </c>
      <c r="J59" s="34" t="str">
        <f t="shared" si="2"/>
        <v>-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>
        <f t="shared" si="3"/>
        <v>1</v>
      </c>
      <c r="Y59" s="1"/>
      <c r="Z59" s="1"/>
    </row>
    <row r="60" spans="1:26" ht="29.25" customHeight="1">
      <c r="A60" s="21" t="b">
        <v>0</v>
      </c>
      <c r="B60" s="39"/>
      <c r="C60" s="19"/>
      <c r="D60" s="26"/>
      <c r="E60" s="26"/>
      <c r="F60" s="26"/>
      <c r="G60" s="26"/>
      <c r="H60" s="30" t="str">
        <f t="shared" si="0"/>
        <v>-</v>
      </c>
      <c r="I60" s="31" t="str">
        <f t="shared" si="1"/>
        <v>-</v>
      </c>
      <c r="J60" s="34" t="str">
        <f t="shared" si="2"/>
        <v>-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>
        <f t="shared" si="3"/>
        <v>1</v>
      </c>
      <c r="Y60" s="1"/>
      <c r="Z60" s="1"/>
    </row>
    <row r="61" spans="1:26" ht="29.25" customHeight="1">
      <c r="A61" s="21" t="b">
        <v>0</v>
      </c>
      <c r="B61" s="39"/>
      <c r="C61" s="19"/>
      <c r="D61" s="26"/>
      <c r="E61" s="26"/>
      <c r="F61" s="26"/>
      <c r="G61" s="26"/>
      <c r="H61" s="30" t="str">
        <f t="shared" si="0"/>
        <v>-</v>
      </c>
      <c r="I61" s="31" t="str">
        <f t="shared" si="1"/>
        <v>-</v>
      </c>
      <c r="J61" s="34" t="str">
        <f t="shared" si="2"/>
        <v>-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>
        <f t="shared" si="3"/>
        <v>1</v>
      </c>
      <c r="Y61" s="1"/>
      <c r="Z61" s="1"/>
    </row>
    <row r="62" spans="1:26" ht="29.25" customHeight="1">
      <c r="A62" s="21" t="b">
        <v>0</v>
      </c>
      <c r="B62" s="39"/>
      <c r="C62" s="19"/>
      <c r="D62" s="26"/>
      <c r="E62" s="26"/>
      <c r="F62" s="26"/>
      <c r="G62" s="26"/>
      <c r="H62" s="30" t="str">
        <f t="shared" si="0"/>
        <v>-</v>
      </c>
      <c r="I62" s="31" t="str">
        <f t="shared" si="1"/>
        <v>-</v>
      </c>
      <c r="J62" s="34" t="str">
        <f t="shared" si="2"/>
        <v>-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>
        <f t="shared" si="3"/>
        <v>1</v>
      </c>
      <c r="Y62" s="1"/>
      <c r="Z62" s="1"/>
    </row>
    <row r="63" spans="1:26" ht="29.25" customHeight="1">
      <c r="A63" s="21" t="b">
        <v>0</v>
      </c>
      <c r="B63" s="39"/>
      <c r="C63" s="19"/>
      <c r="D63" s="26"/>
      <c r="E63" s="26"/>
      <c r="F63" s="26"/>
      <c r="G63" s="26"/>
      <c r="H63" s="30" t="str">
        <f t="shared" si="0"/>
        <v>-</v>
      </c>
      <c r="I63" s="31" t="str">
        <f t="shared" si="1"/>
        <v>-</v>
      </c>
      <c r="J63" s="34" t="str">
        <f t="shared" si="2"/>
        <v>-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>
        <f t="shared" si="3"/>
        <v>1</v>
      </c>
      <c r="Y63" s="1"/>
      <c r="Z63" s="1"/>
    </row>
    <row r="64" spans="1:26" ht="29.25" customHeight="1">
      <c r="A64" s="21" t="b">
        <v>0</v>
      </c>
      <c r="B64" s="39"/>
      <c r="C64" s="19"/>
      <c r="D64" s="26"/>
      <c r="E64" s="26"/>
      <c r="F64" s="26"/>
      <c r="G64" s="26"/>
      <c r="H64" s="30" t="str">
        <f t="shared" si="0"/>
        <v>-</v>
      </c>
      <c r="I64" s="31" t="str">
        <f t="shared" si="1"/>
        <v>-</v>
      </c>
      <c r="J64" s="34" t="str">
        <f t="shared" si="2"/>
        <v>-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>
        <f t="shared" si="3"/>
        <v>1</v>
      </c>
      <c r="Y64" s="1"/>
      <c r="Z64" s="1"/>
    </row>
    <row r="65" spans="1:26" ht="29.25" customHeight="1">
      <c r="A65" s="21" t="b">
        <v>0</v>
      </c>
      <c r="B65" s="39"/>
      <c r="C65" s="19"/>
      <c r="D65" s="26"/>
      <c r="E65" s="26"/>
      <c r="F65" s="26"/>
      <c r="G65" s="26"/>
      <c r="H65" s="30" t="str">
        <f t="shared" si="0"/>
        <v>-</v>
      </c>
      <c r="I65" s="31" t="str">
        <f t="shared" si="1"/>
        <v>-</v>
      </c>
      <c r="J65" s="34" t="str">
        <f t="shared" si="2"/>
        <v>-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>
        <f t="shared" si="3"/>
        <v>1</v>
      </c>
      <c r="Y65" s="1"/>
      <c r="Z65" s="1"/>
    </row>
    <row r="66" spans="1:26" ht="29.25" customHeight="1">
      <c r="A66" s="21" t="b">
        <v>0</v>
      </c>
      <c r="B66" s="39"/>
      <c r="C66" s="19"/>
      <c r="D66" s="26"/>
      <c r="E66" s="26"/>
      <c r="F66" s="26"/>
      <c r="G66" s="26"/>
      <c r="H66" s="30" t="str">
        <f t="shared" si="0"/>
        <v>-</v>
      </c>
      <c r="I66" s="31" t="str">
        <f t="shared" si="1"/>
        <v>-</v>
      </c>
      <c r="J66" s="34" t="str">
        <f t="shared" si="2"/>
        <v>-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>
        <f t="shared" si="3"/>
        <v>1</v>
      </c>
      <c r="Y66" s="1"/>
      <c r="Z66" s="1"/>
    </row>
    <row r="67" spans="1:26" ht="29.25" customHeight="1">
      <c r="A67" s="21" t="b">
        <v>0</v>
      </c>
      <c r="B67" s="39"/>
      <c r="C67" s="19"/>
      <c r="D67" s="26"/>
      <c r="E67" s="26"/>
      <c r="F67" s="26"/>
      <c r="G67" s="26"/>
      <c r="H67" s="30" t="str">
        <f t="shared" si="0"/>
        <v>-</v>
      </c>
      <c r="I67" s="31" t="str">
        <f t="shared" si="1"/>
        <v>-</v>
      </c>
      <c r="J67" s="34" t="str">
        <f t="shared" si="2"/>
        <v>-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>
        <f t="shared" si="3"/>
        <v>1</v>
      </c>
      <c r="Y67" s="1"/>
      <c r="Z67" s="1"/>
    </row>
    <row r="68" spans="1:26" ht="29.25" customHeight="1">
      <c r="A68" s="21" t="b">
        <v>0</v>
      </c>
      <c r="B68" s="39"/>
      <c r="C68" s="19"/>
      <c r="D68" s="26"/>
      <c r="E68" s="26"/>
      <c r="F68" s="26"/>
      <c r="G68" s="26"/>
      <c r="H68" s="30" t="str">
        <f t="shared" ref="H68:H131" si="4">IF(E68&gt;0,E68-D68+G68-F68,"-")</f>
        <v>-</v>
      </c>
      <c r="I68" s="31" t="str">
        <f t="shared" ref="I68:I131" si="5">IF(SUM(H68)&gt;0,IF(A68,H68*2,IF(H68&gt;$I$2,H68-$I$2,"-")),"-")</f>
        <v>-</v>
      </c>
      <c r="J68" s="34" t="str">
        <f t="shared" ref="J68:J131" si="6">IF(SUM(H68)=0,"-",IF(H68&lt;$I$2,$I$2-H68,"-"))</f>
        <v>-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>
        <f t="shared" ref="X68:X131" si="7">MONTH(B68)</f>
        <v>1</v>
      </c>
      <c r="Y68" s="1"/>
      <c r="Z68" s="1"/>
    </row>
    <row r="69" spans="1:26" ht="29.25" customHeight="1">
      <c r="A69" s="21" t="b">
        <v>0</v>
      </c>
      <c r="B69" s="39"/>
      <c r="C69" s="19"/>
      <c r="D69" s="26"/>
      <c r="E69" s="26"/>
      <c r="F69" s="26"/>
      <c r="G69" s="26"/>
      <c r="H69" s="30" t="str">
        <f t="shared" si="4"/>
        <v>-</v>
      </c>
      <c r="I69" s="31" t="str">
        <f t="shared" si="5"/>
        <v>-</v>
      </c>
      <c r="J69" s="34" t="str">
        <f t="shared" si="6"/>
        <v>-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>
        <f t="shared" si="7"/>
        <v>1</v>
      </c>
      <c r="Y69" s="1"/>
      <c r="Z69" s="1"/>
    </row>
    <row r="70" spans="1:26" ht="29.25" customHeight="1">
      <c r="A70" s="21" t="b">
        <v>0</v>
      </c>
      <c r="B70" s="39"/>
      <c r="C70" s="19"/>
      <c r="D70" s="26"/>
      <c r="E70" s="26"/>
      <c r="F70" s="26"/>
      <c r="G70" s="26"/>
      <c r="H70" s="30" t="str">
        <f t="shared" si="4"/>
        <v>-</v>
      </c>
      <c r="I70" s="31" t="str">
        <f t="shared" si="5"/>
        <v>-</v>
      </c>
      <c r="J70" s="34" t="str">
        <f t="shared" si="6"/>
        <v>-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>
        <f t="shared" si="7"/>
        <v>1</v>
      </c>
      <c r="Y70" s="1"/>
      <c r="Z70" s="1"/>
    </row>
    <row r="71" spans="1:26" ht="29.25" customHeight="1">
      <c r="A71" s="21" t="b">
        <v>0</v>
      </c>
      <c r="B71" s="39"/>
      <c r="C71" s="19"/>
      <c r="D71" s="26"/>
      <c r="E71" s="26"/>
      <c r="F71" s="26"/>
      <c r="G71" s="26"/>
      <c r="H71" s="30" t="str">
        <f t="shared" si="4"/>
        <v>-</v>
      </c>
      <c r="I71" s="31" t="str">
        <f t="shared" si="5"/>
        <v>-</v>
      </c>
      <c r="J71" s="34" t="str">
        <f t="shared" si="6"/>
        <v>-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>
        <f t="shared" si="7"/>
        <v>1</v>
      </c>
      <c r="Y71" s="1"/>
      <c r="Z71" s="1"/>
    </row>
    <row r="72" spans="1:26" ht="29.25" customHeight="1">
      <c r="A72" s="21" t="b">
        <v>0</v>
      </c>
      <c r="B72" s="39"/>
      <c r="C72" s="19"/>
      <c r="D72" s="26"/>
      <c r="E72" s="26"/>
      <c r="F72" s="26"/>
      <c r="G72" s="26"/>
      <c r="H72" s="30" t="str">
        <f t="shared" si="4"/>
        <v>-</v>
      </c>
      <c r="I72" s="31" t="str">
        <f t="shared" si="5"/>
        <v>-</v>
      </c>
      <c r="J72" s="34" t="str">
        <f t="shared" si="6"/>
        <v>-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>
        <f t="shared" si="7"/>
        <v>1</v>
      </c>
      <c r="Y72" s="1"/>
      <c r="Z72" s="1"/>
    </row>
    <row r="73" spans="1:26" ht="29.25" customHeight="1">
      <c r="A73" s="21" t="b">
        <v>0</v>
      </c>
      <c r="B73" s="39"/>
      <c r="C73" s="19"/>
      <c r="D73" s="26"/>
      <c r="E73" s="26"/>
      <c r="F73" s="26"/>
      <c r="G73" s="26"/>
      <c r="H73" s="30" t="str">
        <f t="shared" si="4"/>
        <v>-</v>
      </c>
      <c r="I73" s="31" t="str">
        <f t="shared" si="5"/>
        <v>-</v>
      </c>
      <c r="J73" s="34" t="str">
        <f t="shared" si="6"/>
        <v>-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>
        <f t="shared" si="7"/>
        <v>1</v>
      </c>
      <c r="Y73" s="1"/>
      <c r="Z73" s="1"/>
    </row>
    <row r="74" spans="1:26" ht="29.25" customHeight="1">
      <c r="A74" s="21" t="b">
        <v>0</v>
      </c>
      <c r="B74" s="39"/>
      <c r="C74" s="19"/>
      <c r="D74" s="26"/>
      <c r="E74" s="26"/>
      <c r="F74" s="26"/>
      <c r="G74" s="26"/>
      <c r="H74" s="30" t="str">
        <f t="shared" si="4"/>
        <v>-</v>
      </c>
      <c r="I74" s="31" t="str">
        <f t="shared" si="5"/>
        <v>-</v>
      </c>
      <c r="J74" s="34" t="str">
        <f t="shared" si="6"/>
        <v>-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>
        <f t="shared" si="7"/>
        <v>1</v>
      </c>
      <c r="Y74" s="1"/>
      <c r="Z74" s="1"/>
    </row>
    <row r="75" spans="1:26" ht="29.25" customHeight="1">
      <c r="A75" s="21" t="b">
        <v>0</v>
      </c>
      <c r="B75" s="39"/>
      <c r="C75" s="19"/>
      <c r="D75" s="26"/>
      <c r="E75" s="26"/>
      <c r="F75" s="26"/>
      <c r="G75" s="26"/>
      <c r="H75" s="30" t="str">
        <f t="shared" si="4"/>
        <v>-</v>
      </c>
      <c r="I75" s="31" t="str">
        <f t="shared" si="5"/>
        <v>-</v>
      </c>
      <c r="J75" s="34" t="str">
        <f t="shared" si="6"/>
        <v>-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>
        <f t="shared" si="7"/>
        <v>1</v>
      </c>
      <c r="Y75" s="1"/>
      <c r="Z75" s="1"/>
    </row>
    <row r="76" spans="1:26" ht="29.25" customHeight="1">
      <c r="A76" s="21" t="b">
        <v>0</v>
      </c>
      <c r="B76" s="39"/>
      <c r="C76" s="19"/>
      <c r="D76" s="26"/>
      <c r="E76" s="26"/>
      <c r="F76" s="26"/>
      <c r="G76" s="26"/>
      <c r="H76" s="30" t="str">
        <f t="shared" si="4"/>
        <v>-</v>
      </c>
      <c r="I76" s="31" t="str">
        <f t="shared" si="5"/>
        <v>-</v>
      </c>
      <c r="J76" s="34" t="str">
        <f t="shared" si="6"/>
        <v>-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>
        <f t="shared" si="7"/>
        <v>1</v>
      </c>
      <c r="Y76" s="1"/>
      <c r="Z76" s="1"/>
    </row>
    <row r="77" spans="1:26" ht="29.25" customHeight="1">
      <c r="A77" s="21" t="b">
        <v>0</v>
      </c>
      <c r="B77" s="39"/>
      <c r="C77" s="19"/>
      <c r="D77" s="26"/>
      <c r="E77" s="26"/>
      <c r="F77" s="26"/>
      <c r="G77" s="26"/>
      <c r="H77" s="30" t="str">
        <f t="shared" si="4"/>
        <v>-</v>
      </c>
      <c r="I77" s="31" t="str">
        <f t="shared" si="5"/>
        <v>-</v>
      </c>
      <c r="J77" s="34" t="str">
        <f t="shared" si="6"/>
        <v>-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>
        <f t="shared" si="7"/>
        <v>1</v>
      </c>
      <c r="Y77" s="1"/>
      <c r="Z77" s="1"/>
    </row>
    <row r="78" spans="1:26" ht="29.25" customHeight="1">
      <c r="A78" s="21" t="b">
        <v>0</v>
      </c>
      <c r="B78" s="39"/>
      <c r="C78" s="19"/>
      <c r="D78" s="26"/>
      <c r="E78" s="26"/>
      <c r="F78" s="26"/>
      <c r="G78" s="26"/>
      <c r="H78" s="30" t="str">
        <f t="shared" si="4"/>
        <v>-</v>
      </c>
      <c r="I78" s="31" t="str">
        <f t="shared" si="5"/>
        <v>-</v>
      </c>
      <c r="J78" s="34" t="str">
        <f t="shared" si="6"/>
        <v>-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>
        <f t="shared" si="7"/>
        <v>1</v>
      </c>
      <c r="Y78" s="1"/>
      <c r="Z78" s="1"/>
    </row>
    <row r="79" spans="1:26" ht="29.25" customHeight="1">
      <c r="A79" s="21" t="b">
        <v>0</v>
      </c>
      <c r="B79" s="39"/>
      <c r="C79" s="19"/>
      <c r="D79" s="26"/>
      <c r="E79" s="26"/>
      <c r="F79" s="26"/>
      <c r="G79" s="26"/>
      <c r="H79" s="30" t="str">
        <f t="shared" si="4"/>
        <v>-</v>
      </c>
      <c r="I79" s="31" t="str">
        <f t="shared" si="5"/>
        <v>-</v>
      </c>
      <c r="J79" s="34" t="str">
        <f t="shared" si="6"/>
        <v>-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>
        <f t="shared" si="7"/>
        <v>1</v>
      </c>
      <c r="Y79" s="1"/>
      <c r="Z79" s="1"/>
    </row>
    <row r="80" spans="1:26" ht="29.25" customHeight="1">
      <c r="A80" s="21" t="b">
        <v>0</v>
      </c>
      <c r="B80" s="39"/>
      <c r="C80" s="19"/>
      <c r="D80" s="26"/>
      <c r="E80" s="26"/>
      <c r="F80" s="26"/>
      <c r="G80" s="26"/>
      <c r="H80" s="30" t="str">
        <f t="shared" si="4"/>
        <v>-</v>
      </c>
      <c r="I80" s="31" t="str">
        <f t="shared" si="5"/>
        <v>-</v>
      </c>
      <c r="J80" s="34" t="str">
        <f t="shared" si="6"/>
        <v>-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>
        <f t="shared" si="7"/>
        <v>1</v>
      </c>
      <c r="Y80" s="1"/>
      <c r="Z80" s="1"/>
    </row>
    <row r="81" spans="1:26" ht="29.25" customHeight="1">
      <c r="A81" s="21" t="b">
        <v>0</v>
      </c>
      <c r="B81" s="39"/>
      <c r="C81" s="19"/>
      <c r="D81" s="26"/>
      <c r="E81" s="26"/>
      <c r="F81" s="26"/>
      <c r="G81" s="26"/>
      <c r="H81" s="30" t="str">
        <f t="shared" si="4"/>
        <v>-</v>
      </c>
      <c r="I81" s="31" t="str">
        <f t="shared" si="5"/>
        <v>-</v>
      </c>
      <c r="J81" s="34" t="str">
        <f t="shared" si="6"/>
        <v>-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>
        <f t="shared" si="7"/>
        <v>1</v>
      </c>
      <c r="Y81" s="1"/>
      <c r="Z81" s="1"/>
    </row>
    <row r="82" spans="1:26" ht="29.25" customHeight="1">
      <c r="A82" s="21" t="b">
        <v>0</v>
      </c>
      <c r="B82" s="39"/>
      <c r="C82" s="19"/>
      <c r="D82" s="26"/>
      <c r="E82" s="26"/>
      <c r="F82" s="26"/>
      <c r="G82" s="26"/>
      <c r="H82" s="30" t="str">
        <f t="shared" si="4"/>
        <v>-</v>
      </c>
      <c r="I82" s="31" t="str">
        <f t="shared" si="5"/>
        <v>-</v>
      </c>
      <c r="J82" s="34" t="str">
        <f t="shared" si="6"/>
        <v>-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>
        <f t="shared" si="7"/>
        <v>1</v>
      </c>
      <c r="Y82" s="1"/>
      <c r="Z82" s="1"/>
    </row>
    <row r="83" spans="1:26" ht="29.25" customHeight="1">
      <c r="A83" s="21" t="b">
        <v>0</v>
      </c>
      <c r="B83" s="39"/>
      <c r="C83" s="19"/>
      <c r="D83" s="26"/>
      <c r="E83" s="26"/>
      <c r="F83" s="26"/>
      <c r="G83" s="26"/>
      <c r="H83" s="30" t="str">
        <f t="shared" si="4"/>
        <v>-</v>
      </c>
      <c r="I83" s="31" t="str">
        <f t="shared" si="5"/>
        <v>-</v>
      </c>
      <c r="J83" s="34" t="str">
        <f t="shared" si="6"/>
        <v>-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>
        <f t="shared" si="7"/>
        <v>1</v>
      </c>
      <c r="Y83" s="1"/>
      <c r="Z83" s="1"/>
    </row>
    <row r="84" spans="1:26" ht="29.25" customHeight="1">
      <c r="A84" s="21" t="b">
        <v>0</v>
      </c>
      <c r="B84" s="39"/>
      <c r="C84" s="19"/>
      <c r="D84" s="26"/>
      <c r="E84" s="26"/>
      <c r="F84" s="26"/>
      <c r="G84" s="26"/>
      <c r="H84" s="30" t="str">
        <f t="shared" si="4"/>
        <v>-</v>
      </c>
      <c r="I84" s="31" t="str">
        <f t="shared" si="5"/>
        <v>-</v>
      </c>
      <c r="J84" s="34" t="str">
        <f t="shared" si="6"/>
        <v>-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>
        <f t="shared" si="7"/>
        <v>1</v>
      </c>
      <c r="Y84" s="1"/>
      <c r="Z84" s="1"/>
    </row>
    <row r="85" spans="1:26" ht="29.25" customHeight="1">
      <c r="A85" s="21" t="b">
        <v>0</v>
      </c>
      <c r="B85" s="39"/>
      <c r="C85" s="19"/>
      <c r="D85" s="26"/>
      <c r="E85" s="26"/>
      <c r="F85" s="26"/>
      <c r="G85" s="26"/>
      <c r="H85" s="30" t="str">
        <f t="shared" si="4"/>
        <v>-</v>
      </c>
      <c r="I85" s="31" t="str">
        <f t="shared" si="5"/>
        <v>-</v>
      </c>
      <c r="J85" s="34" t="str">
        <f t="shared" si="6"/>
        <v>-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>
        <f t="shared" si="7"/>
        <v>1</v>
      </c>
      <c r="Y85" s="1"/>
      <c r="Z85" s="1"/>
    </row>
    <row r="86" spans="1:26" ht="29.25" customHeight="1">
      <c r="A86" s="21" t="b">
        <v>0</v>
      </c>
      <c r="B86" s="39"/>
      <c r="C86" s="19"/>
      <c r="D86" s="26"/>
      <c r="E86" s="26"/>
      <c r="F86" s="26"/>
      <c r="G86" s="26"/>
      <c r="H86" s="30" t="str">
        <f t="shared" si="4"/>
        <v>-</v>
      </c>
      <c r="I86" s="31" t="str">
        <f t="shared" si="5"/>
        <v>-</v>
      </c>
      <c r="J86" s="34" t="str">
        <f t="shared" si="6"/>
        <v>-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>
        <f t="shared" si="7"/>
        <v>1</v>
      </c>
      <c r="Y86" s="1"/>
      <c r="Z86" s="1"/>
    </row>
    <row r="87" spans="1:26" ht="29.25" customHeight="1">
      <c r="A87" s="21" t="b">
        <v>0</v>
      </c>
      <c r="B87" s="39"/>
      <c r="C87" s="19"/>
      <c r="D87" s="26"/>
      <c r="E87" s="26"/>
      <c r="F87" s="26"/>
      <c r="G87" s="26"/>
      <c r="H87" s="30" t="str">
        <f t="shared" si="4"/>
        <v>-</v>
      </c>
      <c r="I87" s="31" t="str">
        <f t="shared" si="5"/>
        <v>-</v>
      </c>
      <c r="J87" s="34" t="str">
        <f t="shared" si="6"/>
        <v>-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>
        <f t="shared" si="7"/>
        <v>1</v>
      </c>
      <c r="Y87" s="1"/>
      <c r="Z87" s="1"/>
    </row>
    <row r="88" spans="1:26" ht="29.25" customHeight="1">
      <c r="A88" s="21" t="b">
        <v>0</v>
      </c>
      <c r="B88" s="39"/>
      <c r="C88" s="19"/>
      <c r="D88" s="26"/>
      <c r="E88" s="26"/>
      <c r="F88" s="26"/>
      <c r="G88" s="26"/>
      <c r="H88" s="30" t="str">
        <f t="shared" si="4"/>
        <v>-</v>
      </c>
      <c r="I88" s="31" t="str">
        <f t="shared" si="5"/>
        <v>-</v>
      </c>
      <c r="J88" s="34" t="str">
        <f t="shared" si="6"/>
        <v>-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>
        <f t="shared" si="7"/>
        <v>1</v>
      </c>
      <c r="Y88" s="1"/>
      <c r="Z88" s="1"/>
    </row>
    <row r="89" spans="1:26" ht="29.25" customHeight="1">
      <c r="A89" s="21" t="b">
        <v>0</v>
      </c>
      <c r="B89" s="39"/>
      <c r="C89" s="19"/>
      <c r="D89" s="26"/>
      <c r="E89" s="26"/>
      <c r="F89" s="26"/>
      <c r="G89" s="26"/>
      <c r="H89" s="30" t="str">
        <f t="shared" si="4"/>
        <v>-</v>
      </c>
      <c r="I89" s="31" t="str">
        <f t="shared" si="5"/>
        <v>-</v>
      </c>
      <c r="J89" s="34" t="str">
        <f t="shared" si="6"/>
        <v>-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>
        <f t="shared" si="7"/>
        <v>1</v>
      </c>
      <c r="Y89" s="1"/>
      <c r="Z89" s="1"/>
    </row>
    <row r="90" spans="1:26" ht="29.25" customHeight="1">
      <c r="A90" s="21" t="b">
        <v>0</v>
      </c>
      <c r="B90" s="39"/>
      <c r="C90" s="19"/>
      <c r="D90" s="26"/>
      <c r="E90" s="26"/>
      <c r="F90" s="26"/>
      <c r="G90" s="26"/>
      <c r="H90" s="30" t="str">
        <f t="shared" si="4"/>
        <v>-</v>
      </c>
      <c r="I90" s="31" t="str">
        <f t="shared" si="5"/>
        <v>-</v>
      </c>
      <c r="J90" s="34" t="str">
        <f t="shared" si="6"/>
        <v>-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>
        <f t="shared" si="7"/>
        <v>1</v>
      </c>
      <c r="Y90" s="1"/>
      <c r="Z90" s="1"/>
    </row>
    <row r="91" spans="1:26" ht="29.25" customHeight="1">
      <c r="A91" s="21" t="b">
        <v>0</v>
      </c>
      <c r="B91" s="39"/>
      <c r="C91" s="19"/>
      <c r="D91" s="26"/>
      <c r="E91" s="26"/>
      <c r="F91" s="26"/>
      <c r="G91" s="26"/>
      <c r="H91" s="30" t="str">
        <f t="shared" si="4"/>
        <v>-</v>
      </c>
      <c r="I91" s="31" t="str">
        <f t="shared" si="5"/>
        <v>-</v>
      </c>
      <c r="J91" s="34" t="str">
        <f t="shared" si="6"/>
        <v>-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>
        <f t="shared" si="7"/>
        <v>1</v>
      </c>
      <c r="Y91" s="1"/>
      <c r="Z91" s="1"/>
    </row>
    <row r="92" spans="1:26" ht="29.25" customHeight="1">
      <c r="A92" s="21" t="b">
        <v>0</v>
      </c>
      <c r="B92" s="39"/>
      <c r="C92" s="19"/>
      <c r="D92" s="26"/>
      <c r="E92" s="26"/>
      <c r="F92" s="26"/>
      <c r="G92" s="26"/>
      <c r="H92" s="30" t="str">
        <f t="shared" si="4"/>
        <v>-</v>
      </c>
      <c r="I92" s="31" t="str">
        <f t="shared" si="5"/>
        <v>-</v>
      </c>
      <c r="J92" s="34" t="str">
        <f t="shared" si="6"/>
        <v>-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>
        <f t="shared" si="7"/>
        <v>1</v>
      </c>
      <c r="Y92" s="1"/>
      <c r="Z92" s="1"/>
    </row>
    <row r="93" spans="1:26" ht="29.25" customHeight="1">
      <c r="A93" s="21" t="b">
        <v>0</v>
      </c>
      <c r="B93" s="39"/>
      <c r="C93" s="19"/>
      <c r="D93" s="26"/>
      <c r="E93" s="26"/>
      <c r="F93" s="26"/>
      <c r="G93" s="26"/>
      <c r="H93" s="30" t="str">
        <f t="shared" si="4"/>
        <v>-</v>
      </c>
      <c r="I93" s="31" t="str">
        <f t="shared" si="5"/>
        <v>-</v>
      </c>
      <c r="J93" s="34" t="str">
        <f t="shared" si="6"/>
        <v>-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>
        <f t="shared" si="7"/>
        <v>1</v>
      </c>
      <c r="Y93" s="1"/>
      <c r="Z93" s="1"/>
    </row>
    <row r="94" spans="1:26" ht="29.25" customHeight="1">
      <c r="A94" s="21" t="b">
        <v>0</v>
      </c>
      <c r="B94" s="39"/>
      <c r="C94" s="19"/>
      <c r="D94" s="26"/>
      <c r="E94" s="26"/>
      <c r="F94" s="26"/>
      <c r="G94" s="26"/>
      <c r="H94" s="30" t="str">
        <f t="shared" si="4"/>
        <v>-</v>
      </c>
      <c r="I94" s="31" t="str">
        <f t="shared" si="5"/>
        <v>-</v>
      </c>
      <c r="J94" s="34" t="str">
        <f t="shared" si="6"/>
        <v>-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>
        <f t="shared" si="7"/>
        <v>1</v>
      </c>
      <c r="Y94" s="1"/>
      <c r="Z94" s="1"/>
    </row>
    <row r="95" spans="1:26" ht="29.25" customHeight="1">
      <c r="A95" s="21" t="b">
        <v>0</v>
      </c>
      <c r="B95" s="39"/>
      <c r="C95" s="19"/>
      <c r="D95" s="26"/>
      <c r="E95" s="26"/>
      <c r="F95" s="26"/>
      <c r="G95" s="26"/>
      <c r="H95" s="30" t="str">
        <f t="shared" si="4"/>
        <v>-</v>
      </c>
      <c r="I95" s="31" t="str">
        <f t="shared" si="5"/>
        <v>-</v>
      </c>
      <c r="J95" s="34" t="str">
        <f t="shared" si="6"/>
        <v>-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>
        <f t="shared" si="7"/>
        <v>1</v>
      </c>
      <c r="Y95" s="1"/>
      <c r="Z95" s="1"/>
    </row>
    <row r="96" spans="1:26" ht="29.25" customHeight="1">
      <c r="A96" s="21" t="b">
        <v>0</v>
      </c>
      <c r="B96" s="39"/>
      <c r="C96" s="19"/>
      <c r="D96" s="26"/>
      <c r="E96" s="26"/>
      <c r="F96" s="26"/>
      <c r="G96" s="26"/>
      <c r="H96" s="30" t="str">
        <f t="shared" si="4"/>
        <v>-</v>
      </c>
      <c r="I96" s="31" t="str">
        <f t="shared" si="5"/>
        <v>-</v>
      </c>
      <c r="J96" s="34" t="str">
        <f t="shared" si="6"/>
        <v>-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>
        <f t="shared" si="7"/>
        <v>1</v>
      </c>
      <c r="Y96" s="1"/>
      <c r="Z96" s="1"/>
    </row>
    <row r="97" spans="1:26" ht="29.25" customHeight="1">
      <c r="A97" s="21" t="b">
        <v>0</v>
      </c>
      <c r="B97" s="39"/>
      <c r="C97" s="19"/>
      <c r="D97" s="26"/>
      <c r="E97" s="26"/>
      <c r="F97" s="26"/>
      <c r="G97" s="26"/>
      <c r="H97" s="30" t="str">
        <f t="shared" si="4"/>
        <v>-</v>
      </c>
      <c r="I97" s="31" t="str">
        <f t="shared" si="5"/>
        <v>-</v>
      </c>
      <c r="J97" s="34" t="str">
        <f t="shared" si="6"/>
        <v>-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>
        <f t="shared" si="7"/>
        <v>1</v>
      </c>
      <c r="Y97" s="1"/>
      <c r="Z97" s="1"/>
    </row>
    <row r="98" spans="1:26" ht="29.25" customHeight="1">
      <c r="A98" s="21" t="b">
        <v>0</v>
      </c>
      <c r="B98" s="39"/>
      <c r="C98" s="19"/>
      <c r="D98" s="26"/>
      <c r="E98" s="26"/>
      <c r="F98" s="26"/>
      <c r="G98" s="26"/>
      <c r="H98" s="30" t="str">
        <f t="shared" si="4"/>
        <v>-</v>
      </c>
      <c r="I98" s="31" t="str">
        <f t="shared" si="5"/>
        <v>-</v>
      </c>
      <c r="J98" s="34" t="str">
        <f t="shared" si="6"/>
        <v>-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>
        <f t="shared" si="7"/>
        <v>1</v>
      </c>
      <c r="Y98" s="1"/>
      <c r="Z98" s="1"/>
    </row>
    <row r="99" spans="1:26" ht="29.25" customHeight="1">
      <c r="A99" s="21" t="b">
        <v>0</v>
      </c>
      <c r="B99" s="39"/>
      <c r="C99" s="19"/>
      <c r="D99" s="26"/>
      <c r="E99" s="26"/>
      <c r="F99" s="26"/>
      <c r="G99" s="26"/>
      <c r="H99" s="30" t="str">
        <f t="shared" si="4"/>
        <v>-</v>
      </c>
      <c r="I99" s="31" t="str">
        <f t="shared" si="5"/>
        <v>-</v>
      </c>
      <c r="J99" s="34" t="str">
        <f t="shared" si="6"/>
        <v>-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>
        <f t="shared" si="7"/>
        <v>1</v>
      </c>
      <c r="Y99" s="1"/>
      <c r="Z99" s="1"/>
    </row>
    <row r="100" spans="1:26" ht="29.25" customHeight="1">
      <c r="A100" s="21" t="b">
        <v>0</v>
      </c>
      <c r="B100" s="39"/>
      <c r="C100" s="19"/>
      <c r="D100" s="26"/>
      <c r="E100" s="26"/>
      <c r="F100" s="26"/>
      <c r="G100" s="26"/>
      <c r="H100" s="30" t="str">
        <f t="shared" si="4"/>
        <v>-</v>
      </c>
      <c r="I100" s="31" t="str">
        <f t="shared" si="5"/>
        <v>-</v>
      </c>
      <c r="J100" s="34" t="str">
        <f t="shared" si="6"/>
        <v>-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>
        <f t="shared" si="7"/>
        <v>1</v>
      </c>
      <c r="Y100" s="1"/>
      <c r="Z100" s="1"/>
    </row>
    <row r="101" spans="1:26" ht="29.25" customHeight="1">
      <c r="A101" s="21" t="b">
        <v>0</v>
      </c>
      <c r="B101" s="39"/>
      <c r="C101" s="19"/>
      <c r="D101" s="26"/>
      <c r="E101" s="26"/>
      <c r="F101" s="26"/>
      <c r="G101" s="26"/>
      <c r="H101" s="30" t="str">
        <f t="shared" si="4"/>
        <v>-</v>
      </c>
      <c r="I101" s="31" t="str">
        <f t="shared" si="5"/>
        <v>-</v>
      </c>
      <c r="J101" s="34" t="str">
        <f t="shared" si="6"/>
        <v>-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>
        <f t="shared" si="7"/>
        <v>1</v>
      </c>
      <c r="Y101" s="1"/>
      <c r="Z101" s="1"/>
    </row>
    <row r="102" spans="1:26" ht="29.25" customHeight="1">
      <c r="A102" s="21" t="b">
        <v>0</v>
      </c>
      <c r="B102" s="39"/>
      <c r="C102" s="19"/>
      <c r="D102" s="26"/>
      <c r="E102" s="26"/>
      <c r="F102" s="26"/>
      <c r="G102" s="26"/>
      <c r="H102" s="30" t="str">
        <f t="shared" si="4"/>
        <v>-</v>
      </c>
      <c r="I102" s="31" t="str">
        <f t="shared" si="5"/>
        <v>-</v>
      </c>
      <c r="J102" s="34" t="str">
        <f t="shared" si="6"/>
        <v>-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>
        <f t="shared" si="7"/>
        <v>1</v>
      </c>
      <c r="Y102" s="1"/>
      <c r="Z102" s="1"/>
    </row>
    <row r="103" spans="1:26" ht="29.25" customHeight="1">
      <c r="A103" s="21" t="b">
        <v>0</v>
      </c>
      <c r="B103" s="39"/>
      <c r="C103" s="19"/>
      <c r="D103" s="26"/>
      <c r="E103" s="26"/>
      <c r="F103" s="26"/>
      <c r="G103" s="26"/>
      <c r="H103" s="30" t="str">
        <f t="shared" si="4"/>
        <v>-</v>
      </c>
      <c r="I103" s="31" t="str">
        <f t="shared" si="5"/>
        <v>-</v>
      </c>
      <c r="J103" s="34" t="str">
        <f t="shared" si="6"/>
        <v>-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>
        <f t="shared" si="7"/>
        <v>1</v>
      </c>
      <c r="Y103" s="1"/>
      <c r="Z103" s="1"/>
    </row>
    <row r="104" spans="1:26" ht="29.25" customHeight="1">
      <c r="A104" s="21" t="b">
        <v>0</v>
      </c>
      <c r="B104" s="39"/>
      <c r="C104" s="19"/>
      <c r="D104" s="26"/>
      <c r="E104" s="26"/>
      <c r="F104" s="26"/>
      <c r="G104" s="26"/>
      <c r="H104" s="30" t="str">
        <f t="shared" si="4"/>
        <v>-</v>
      </c>
      <c r="I104" s="31" t="str">
        <f t="shared" si="5"/>
        <v>-</v>
      </c>
      <c r="J104" s="34" t="str">
        <f t="shared" si="6"/>
        <v>-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>
        <f t="shared" si="7"/>
        <v>1</v>
      </c>
      <c r="Y104" s="1"/>
      <c r="Z104" s="1"/>
    </row>
    <row r="105" spans="1:26" ht="29.25" customHeight="1">
      <c r="A105" s="21" t="b">
        <v>0</v>
      </c>
      <c r="B105" s="39"/>
      <c r="C105" s="19"/>
      <c r="D105" s="26"/>
      <c r="E105" s="26"/>
      <c r="F105" s="26"/>
      <c r="G105" s="26"/>
      <c r="H105" s="30" t="str">
        <f t="shared" si="4"/>
        <v>-</v>
      </c>
      <c r="I105" s="31" t="str">
        <f t="shared" si="5"/>
        <v>-</v>
      </c>
      <c r="J105" s="34" t="str">
        <f t="shared" si="6"/>
        <v>-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>
        <f t="shared" si="7"/>
        <v>1</v>
      </c>
      <c r="Y105" s="1"/>
      <c r="Z105" s="1"/>
    </row>
    <row r="106" spans="1:26" ht="29.25" customHeight="1">
      <c r="A106" s="21" t="b">
        <v>0</v>
      </c>
      <c r="B106" s="39"/>
      <c r="C106" s="19"/>
      <c r="D106" s="26"/>
      <c r="E106" s="26"/>
      <c r="F106" s="26"/>
      <c r="G106" s="26"/>
      <c r="H106" s="30" t="str">
        <f t="shared" si="4"/>
        <v>-</v>
      </c>
      <c r="I106" s="31" t="str">
        <f t="shared" si="5"/>
        <v>-</v>
      </c>
      <c r="J106" s="34" t="str">
        <f t="shared" si="6"/>
        <v>-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>
        <f t="shared" si="7"/>
        <v>1</v>
      </c>
      <c r="Y106" s="1"/>
      <c r="Z106" s="1"/>
    </row>
    <row r="107" spans="1:26" ht="29.25" customHeight="1">
      <c r="A107" s="21" t="b">
        <v>0</v>
      </c>
      <c r="B107" s="39"/>
      <c r="C107" s="19"/>
      <c r="D107" s="26"/>
      <c r="E107" s="26"/>
      <c r="F107" s="26"/>
      <c r="G107" s="26"/>
      <c r="H107" s="30" t="str">
        <f t="shared" si="4"/>
        <v>-</v>
      </c>
      <c r="I107" s="31" t="str">
        <f t="shared" si="5"/>
        <v>-</v>
      </c>
      <c r="J107" s="34" t="str">
        <f t="shared" si="6"/>
        <v>-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>
        <f t="shared" si="7"/>
        <v>1</v>
      </c>
      <c r="Y107" s="1"/>
      <c r="Z107" s="1"/>
    </row>
    <row r="108" spans="1:26" ht="29.25" customHeight="1">
      <c r="A108" s="21" t="b">
        <v>0</v>
      </c>
      <c r="B108" s="39"/>
      <c r="C108" s="19"/>
      <c r="D108" s="26"/>
      <c r="E108" s="26"/>
      <c r="F108" s="26"/>
      <c r="G108" s="26"/>
      <c r="H108" s="30" t="str">
        <f t="shared" si="4"/>
        <v>-</v>
      </c>
      <c r="I108" s="31" t="str">
        <f t="shared" si="5"/>
        <v>-</v>
      </c>
      <c r="J108" s="34" t="str">
        <f t="shared" si="6"/>
        <v>-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>
        <f t="shared" si="7"/>
        <v>1</v>
      </c>
      <c r="Y108" s="1"/>
      <c r="Z108" s="1"/>
    </row>
    <row r="109" spans="1:26" ht="29.25" customHeight="1">
      <c r="A109" s="21" t="b">
        <v>0</v>
      </c>
      <c r="B109" s="39"/>
      <c r="C109" s="19"/>
      <c r="D109" s="26"/>
      <c r="E109" s="26"/>
      <c r="F109" s="26"/>
      <c r="G109" s="26"/>
      <c r="H109" s="30" t="str">
        <f t="shared" si="4"/>
        <v>-</v>
      </c>
      <c r="I109" s="31" t="str">
        <f t="shared" si="5"/>
        <v>-</v>
      </c>
      <c r="J109" s="34" t="str">
        <f t="shared" si="6"/>
        <v>-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>
        <f t="shared" si="7"/>
        <v>1</v>
      </c>
      <c r="Y109" s="1"/>
      <c r="Z109" s="1"/>
    </row>
    <row r="110" spans="1:26" ht="29.25" customHeight="1">
      <c r="A110" s="21" t="b">
        <v>0</v>
      </c>
      <c r="B110" s="39"/>
      <c r="C110" s="19"/>
      <c r="D110" s="26"/>
      <c r="E110" s="26"/>
      <c r="F110" s="26"/>
      <c r="G110" s="26"/>
      <c r="H110" s="30" t="str">
        <f t="shared" si="4"/>
        <v>-</v>
      </c>
      <c r="I110" s="31" t="str">
        <f t="shared" si="5"/>
        <v>-</v>
      </c>
      <c r="J110" s="34" t="str">
        <f t="shared" si="6"/>
        <v>-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>
        <f t="shared" si="7"/>
        <v>1</v>
      </c>
      <c r="Y110" s="1"/>
      <c r="Z110" s="1"/>
    </row>
    <row r="111" spans="1:26" ht="29.25" customHeight="1">
      <c r="A111" s="21" t="b">
        <v>0</v>
      </c>
      <c r="B111" s="39"/>
      <c r="C111" s="19"/>
      <c r="D111" s="26"/>
      <c r="E111" s="26"/>
      <c r="F111" s="26"/>
      <c r="G111" s="26"/>
      <c r="H111" s="30" t="str">
        <f t="shared" si="4"/>
        <v>-</v>
      </c>
      <c r="I111" s="31" t="str">
        <f t="shared" si="5"/>
        <v>-</v>
      </c>
      <c r="J111" s="34" t="str">
        <f t="shared" si="6"/>
        <v>-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>
        <f t="shared" si="7"/>
        <v>1</v>
      </c>
      <c r="Y111" s="1"/>
      <c r="Z111" s="1"/>
    </row>
    <row r="112" spans="1:26" ht="29.25" customHeight="1">
      <c r="A112" s="21" t="b">
        <v>0</v>
      </c>
      <c r="B112" s="39"/>
      <c r="C112" s="19"/>
      <c r="D112" s="26"/>
      <c r="E112" s="26"/>
      <c r="F112" s="26"/>
      <c r="G112" s="26"/>
      <c r="H112" s="30" t="str">
        <f t="shared" si="4"/>
        <v>-</v>
      </c>
      <c r="I112" s="31" t="str">
        <f t="shared" si="5"/>
        <v>-</v>
      </c>
      <c r="J112" s="34" t="str">
        <f t="shared" si="6"/>
        <v>-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>
        <f t="shared" si="7"/>
        <v>1</v>
      </c>
      <c r="Y112" s="1"/>
      <c r="Z112" s="1"/>
    </row>
    <row r="113" spans="1:26" ht="29.25" customHeight="1">
      <c r="A113" s="21" t="b">
        <v>0</v>
      </c>
      <c r="B113" s="39"/>
      <c r="C113" s="19"/>
      <c r="D113" s="26"/>
      <c r="E113" s="26"/>
      <c r="F113" s="26"/>
      <c r="G113" s="26"/>
      <c r="H113" s="30" t="str">
        <f t="shared" si="4"/>
        <v>-</v>
      </c>
      <c r="I113" s="31" t="str">
        <f t="shared" si="5"/>
        <v>-</v>
      </c>
      <c r="J113" s="34" t="str">
        <f t="shared" si="6"/>
        <v>-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>
        <f t="shared" si="7"/>
        <v>1</v>
      </c>
      <c r="Y113" s="1"/>
      <c r="Z113" s="1"/>
    </row>
    <row r="114" spans="1:26" ht="29.25" customHeight="1">
      <c r="A114" s="21" t="b">
        <v>0</v>
      </c>
      <c r="B114" s="39"/>
      <c r="C114" s="19"/>
      <c r="D114" s="26"/>
      <c r="E114" s="26"/>
      <c r="F114" s="26"/>
      <c r="G114" s="26"/>
      <c r="H114" s="30" t="str">
        <f t="shared" si="4"/>
        <v>-</v>
      </c>
      <c r="I114" s="31" t="str">
        <f t="shared" si="5"/>
        <v>-</v>
      </c>
      <c r="J114" s="34" t="str">
        <f t="shared" si="6"/>
        <v>-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>
        <f t="shared" si="7"/>
        <v>1</v>
      </c>
      <c r="Y114" s="1"/>
      <c r="Z114" s="1"/>
    </row>
    <row r="115" spans="1:26" ht="29.25" customHeight="1">
      <c r="A115" s="21" t="b">
        <v>0</v>
      </c>
      <c r="B115" s="39"/>
      <c r="C115" s="19"/>
      <c r="D115" s="26"/>
      <c r="E115" s="26"/>
      <c r="F115" s="26"/>
      <c r="G115" s="26"/>
      <c r="H115" s="30" t="str">
        <f t="shared" si="4"/>
        <v>-</v>
      </c>
      <c r="I115" s="31" t="str">
        <f t="shared" si="5"/>
        <v>-</v>
      </c>
      <c r="J115" s="34" t="str">
        <f t="shared" si="6"/>
        <v>-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>
        <f t="shared" si="7"/>
        <v>1</v>
      </c>
      <c r="Y115" s="1"/>
      <c r="Z115" s="1"/>
    </row>
    <row r="116" spans="1:26" ht="29.25" customHeight="1">
      <c r="A116" s="21" t="b">
        <v>0</v>
      </c>
      <c r="B116" s="39"/>
      <c r="C116" s="19"/>
      <c r="D116" s="26"/>
      <c r="E116" s="26"/>
      <c r="F116" s="26"/>
      <c r="G116" s="26"/>
      <c r="H116" s="30" t="str">
        <f t="shared" si="4"/>
        <v>-</v>
      </c>
      <c r="I116" s="31" t="str">
        <f t="shared" si="5"/>
        <v>-</v>
      </c>
      <c r="J116" s="34" t="str">
        <f t="shared" si="6"/>
        <v>-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>
        <f t="shared" si="7"/>
        <v>1</v>
      </c>
      <c r="Y116" s="1"/>
      <c r="Z116" s="1"/>
    </row>
    <row r="117" spans="1:26" ht="29.25" customHeight="1">
      <c r="A117" s="21" t="b">
        <v>0</v>
      </c>
      <c r="B117" s="39"/>
      <c r="C117" s="19"/>
      <c r="D117" s="26"/>
      <c r="E117" s="26"/>
      <c r="F117" s="26"/>
      <c r="G117" s="26"/>
      <c r="H117" s="30" t="str">
        <f t="shared" si="4"/>
        <v>-</v>
      </c>
      <c r="I117" s="31" t="str">
        <f t="shared" si="5"/>
        <v>-</v>
      </c>
      <c r="J117" s="34" t="str">
        <f t="shared" si="6"/>
        <v>-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>
        <f t="shared" si="7"/>
        <v>1</v>
      </c>
      <c r="Y117" s="1"/>
      <c r="Z117" s="1"/>
    </row>
    <row r="118" spans="1:26" ht="29.25" customHeight="1">
      <c r="A118" s="21" t="b">
        <v>0</v>
      </c>
      <c r="B118" s="39"/>
      <c r="C118" s="19"/>
      <c r="D118" s="26"/>
      <c r="E118" s="26"/>
      <c r="F118" s="26"/>
      <c r="G118" s="26"/>
      <c r="H118" s="30" t="str">
        <f t="shared" si="4"/>
        <v>-</v>
      </c>
      <c r="I118" s="31" t="str">
        <f t="shared" si="5"/>
        <v>-</v>
      </c>
      <c r="J118" s="34" t="str">
        <f t="shared" si="6"/>
        <v>-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>
        <f t="shared" si="7"/>
        <v>1</v>
      </c>
      <c r="Y118" s="1"/>
      <c r="Z118" s="1"/>
    </row>
    <row r="119" spans="1:26" ht="29.25" customHeight="1">
      <c r="A119" s="21" t="b">
        <v>0</v>
      </c>
      <c r="B119" s="39"/>
      <c r="C119" s="19"/>
      <c r="D119" s="26"/>
      <c r="E119" s="26"/>
      <c r="F119" s="26"/>
      <c r="G119" s="26"/>
      <c r="H119" s="30" t="str">
        <f t="shared" si="4"/>
        <v>-</v>
      </c>
      <c r="I119" s="31" t="str">
        <f t="shared" si="5"/>
        <v>-</v>
      </c>
      <c r="J119" s="34" t="str">
        <f t="shared" si="6"/>
        <v>-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>
        <f t="shared" si="7"/>
        <v>1</v>
      </c>
      <c r="Y119" s="1"/>
      <c r="Z119" s="1"/>
    </row>
    <row r="120" spans="1:26" ht="29.25" customHeight="1">
      <c r="A120" s="21" t="b">
        <v>0</v>
      </c>
      <c r="B120" s="39"/>
      <c r="C120" s="19"/>
      <c r="D120" s="26"/>
      <c r="E120" s="26"/>
      <c r="F120" s="26"/>
      <c r="G120" s="26"/>
      <c r="H120" s="30" t="str">
        <f t="shared" si="4"/>
        <v>-</v>
      </c>
      <c r="I120" s="31" t="str">
        <f t="shared" si="5"/>
        <v>-</v>
      </c>
      <c r="J120" s="34" t="str">
        <f t="shared" si="6"/>
        <v>-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>
        <f t="shared" si="7"/>
        <v>1</v>
      </c>
      <c r="Y120" s="1"/>
      <c r="Z120" s="1"/>
    </row>
    <row r="121" spans="1:26" ht="29.25" customHeight="1">
      <c r="A121" s="21" t="b">
        <v>0</v>
      </c>
      <c r="B121" s="39"/>
      <c r="C121" s="19"/>
      <c r="D121" s="26"/>
      <c r="E121" s="26"/>
      <c r="F121" s="26"/>
      <c r="G121" s="26"/>
      <c r="H121" s="30" t="str">
        <f t="shared" si="4"/>
        <v>-</v>
      </c>
      <c r="I121" s="31" t="str">
        <f t="shared" si="5"/>
        <v>-</v>
      </c>
      <c r="J121" s="34" t="str">
        <f t="shared" si="6"/>
        <v>-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>
        <f t="shared" si="7"/>
        <v>1</v>
      </c>
      <c r="Y121" s="1"/>
      <c r="Z121" s="1"/>
    </row>
    <row r="122" spans="1:26" ht="29.25" customHeight="1">
      <c r="A122" s="21" t="b">
        <v>0</v>
      </c>
      <c r="B122" s="39"/>
      <c r="C122" s="19"/>
      <c r="D122" s="26"/>
      <c r="E122" s="26"/>
      <c r="F122" s="26"/>
      <c r="G122" s="26"/>
      <c r="H122" s="30" t="str">
        <f t="shared" si="4"/>
        <v>-</v>
      </c>
      <c r="I122" s="31" t="str">
        <f t="shared" si="5"/>
        <v>-</v>
      </c>
      <c r="J122" s="34" t="str">
        <f t="shared" si="6"/>
        <v>-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>
        <f t="shared" si="7"/>
        <v>1</v>
      </c>
      <c r="Y122" s="1"/>
      <c r="Z122" s="1"/>
    </row>
    <row r="123" spans="1:26" ht="29.25" customHeight="1">
      <c r="A123" s="21" t="b">
        <v>0</v>
      </c>
      <c r="B123" s="39"/>
      <c r="C123" s="19"/>
      <c r="D123" s="26"/>
      <c r="E123" s="26"/>
      <c r="F123" s="26"/>
      <c r="G123" s="26"/>
      <c r="H123" s="30" t="str">
        <f t="shared" si="4"/>
        <v>-</v>
      </c>
      <c r="I123" s="31" t="str">
        <f t="shared" si="5"/>
        <v>-</v>
      </c>
      <c r="J123" s="34" t="str">
        <f t="shared" si="6"/>
        <v>-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>
        <f t="shared" si="7"/>
        <v>1</v>
      </c>
      <c r="Y123" s="1"/>
      <c r="Z123" s="1"/>
    </row>
    <row r="124" spans="1:26" ht="29.25" customHeight="1">
      <c r="A124" s="21" t="b">
        <v>0</v>
      </c>
      <c r="B124" s="39"/>
      <c r="C124" s="19"/>
      <c r="D124" s="26"/>
      <c r="E124" s="26"/>
      <c r="F124" s="26"/>
      <c r="G124" s="26"/>
      <c r="H124" s="30" t="str">
        <f t="shared" si="4"/>
        <v>-</v>
      </c>
      <c r="I124" s="31" t="str">
        <f t="shared" si="5"/>
        <v>-</v>
      </c>
      <c r="J124" s="34" t="str">
        <f t="shared" si="6"/>
        <v>-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>
        <f t="shared" si="7"/>
        <v>1</v>
      </c>
      <c r="Y124" s="1"/>
      <c r="Z124" s="1"/>
    </row>
    <row r="125" spans="1:26" ht="29.25" customHeight="1">
      <c r="A125" s="21" t="b">
        <v>0</v>
      </c>
      <c r="B125" s="39"/>
      <c r="C125" s="19"/>
      <c r="D125" s="26"/>
      <c r="E125" s="26"/>
      <c r="F125" s="26"/>
      <c r="G125" s="26"/>
      <c r="H125" s="30" t="str">
        <f t="shared" si="4"/>
        <v>-</v>
      </c>
      <c r="I125" s="31" t="str">
        <f t="shared" si="5"/>
        <v>-</v>
      </c>
      <c r="J125" s="34" t="str">
        <f t="shared" si="6"/>
        <v>-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>
        <f t="shared" si="7"/>
        <v>1</v>
      </c>
      <c r="Y125" s="1"/>
      <c r="Z125" s="1"/>
    </row>
    <row r="126" spans="1:26" ht="29.25" customHeight="1">
      <c r="A126" s="21" t="b">
        <v>0</v>
      </c>
      <c r="B126" s="39"/>
      <c r="C126" s="19"/>
      <c r="D126" s="26"/>
      <c r="E126" s="26"/>
      <c r="F126" s="26"/>
      <c r="G126" s="26"/>
      <c r="H126" s="30" t="str">
        <f t="shared" si="4"/>
        <v>-</v>
      </c>
      <c r="I126" s="31" t="str">
        <f t="shared" si="5"/>
        <v>-</v>
      </c>
      <c r="J126" s="34" t="str">
        <f t="shared" si="6"/>
        <v>-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>
        <f t="shared" si="7"/>
        <v>1</v>
      </c>
      <c r="Y126" s="1"/>
      <c r="Z126" s="1"/>
    </row>
    <row r="127" spans="1:26" ht="29.25" customHeight="1">
      <c r="A127" s="21" t="b">
        <v>0</v>
      </c>
      <c r="B127" s="39"/>
      <c r="C127" s="19"/>
      <c r="D127" s="26"/>
      <c r="E127" s="26"/>
      <c r="F127" s="26"/>
      <c r="G127" s="26"/>
      <c r="H127" s="30" t="str">
        <f t="shared" si="4"/>
        <v>-</v>
      </c>
      <c r="I127" s="31" t="str">
        <f t="shared" si="5"/>
        <v>-</v>
      </c>
      <c r="J127" s="34" t="str">
        <f t="shared" si="6"/>
        <v>-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>
        <f t="shared" si="7"/>
        <v>1</v>
      </c>
      <c r="Y127" s="1"/>
      <c r="Z127" s="1"/>
    </row>
    <row r="128" spans="1:26" ht="29.25" customHeight="1">
      <c r="A128" s="21" t="b">
        <v>0</v>
      </c>
      <c r="B128" s="39"/>
      <c r="C128" s="19"/>
      <c r="D128" s="26"/>
      <c r="E128" s="26"/>
      <c r="F128" s="26"/>
      <c r="G128" s="26"/>
      <c r="H128" s="30" t="str">
        <f t="shared" si="4"/>
        <v>-</v>
      </c>
      <c r="I128" s="31" t="str">
        <f t="shared" si="5"/>
        <v>-</v>
      </c>
      <c r="J128" s="34" t="str">
        <f t="shared" si="6"/>
        <v>-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>
        <f t="shared" si="7"/>
        <v>1</v>
      </c>
      <c r="Y128" s="1"/>
      <c r="Z128" s="1"/>
    </row>
    <row r="129" spans="1:26" ht="29.25" customHeight="1">
      <c r="A129" s="21" t="b">
        <v>0</v>
      </c>
      <c r="B129" s="39"/>
      <c r="C129" s="19"/>
      <c r="D129" s="26"/>
      <c r="E129" s="26"/>
      <c r="F129" s="26"/>
      <c r="G129" s="26"/>
      <c r="H129" s="30" t="str">
        <f t="shared" si="4"/>
        <v>-</v>
      </c>
      <c r="I129" s="31" t="str">
        <f t="shared" si="5"/>
        <v>-</v>
      </c>
      <c r="J129" s="34" t="str">
        <f t="shared" si="6"/>
        <v>-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>
        <f t="shared" si="7"/>
        <v>1</v>
      </c>
      <c r="Y129" s="1"/>
      <c r="Z129" s="1"/>
    </row>
    <row r="130" spans="1:26" ht="29.25" customHeight="1">
      <c r="A130" s="21" t="b">
        <v>0</v>
      </c>
      <c r="B130" s="39"/>
      <c r="C130" s="19"/>
      <c r="D130" s="26"/>
      <c r="E130" s="26"/>
      <c r="F130" s="26"/>
      <c r="G130" s="26"/>
      <c r="H130" s="30" t="str">
        <f t="shared" si="4"/>
        <v>-</v>
      </c>
      <c r="I130" s="31" t="str">
        <f t="shared" si="5"/>
        <v>-</v>
      </c>
      <c r="J130" s="34" t="str">
        <f t="shared" si="6"/>
        <v>-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>
        <f t="shared" si="7"/>
        <v>1</v>
      </c>
      <c r="Y130" s="1"/>
      <c r="Z130" s="1"/>
    </row>
    <row r="131" spans="1:26" ht="29.25" customHeight="1">
      <c r="A131" s="21" t="b">
        <v>0</v>
      </c>
      <c r="B131" s="39"/>
      <c r="C131" s="19"/>
      <c r="D131" s="26"/>
      <c r="E131" s="26"/>
      <c r="F131" s="26"/>
      <c r="G131" s="26"/>
      <c r="H131" s="30" t="str">
        <f t="shared" si="4"/>
        <v>-</v>
      </c>
      <c r="I131" s="31" t="str">
        <f t="shared" si="5"/>
        <v>-</v>
      </c>
      <c r="J131" s="34" t="str">
        <f t="shared" si="6"/>
        <v>-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>
        <f t="shared" si="7"/>
        <v>1</v>
      </c>
      <c r="Y131" s="1"/>
      <c r="Z131" s="1"/>
    </row>
    <row r="132" spans="1:26" ht="29.25" customHeight="1">
      <c r="A132" s="21" t="b">
        <v>0</v>
      </c>
      <c r="B132" s="39"/>
      <c r="C132" s="19"/>
      <c r="D132" s="26"/>
      <c r="E132" s="26"/>
      <c r="F132" s="26"/>
      <c r="G132" s="26"/>
      <c r="H132" s="30" t="str">
        <f t="shared" ref="H132:H195" si="8">IF(E132&gt;0,E132-D132+G132-F132,"-")</f>
        <v>-</v>
      </c>
      <c r="I132" s="31" t="str">
        <f t="shared" ref="I132:I195" si="9">IF(SUM(H132)&gt;0,IF(A132,H132*2,IF(H132&gt;$I$2,H132-$I$2,"-")),"-")</f>
        <v>-</v>
      </c>
      <c r="J132" s="34" t="str">
        <f t="shared" ref="J132:J195" si="10">IF(SUM(H132)=0,"-",IF(H132&lt;$I$2,$I$2-H132,"-"))</f>
        <v>-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>
        <f t="shared" ref="X132:X195" si="11">MONTH(B132)</f>
        <v>1</v>
      </c>
      <c r="Y132" s="1"/>
      <c r="Z132" s="1"/>
    </row>
    <row r="133" spans="1:26" ht="29.25" customHeight="1">
      <c r="A133" s="21" t="b">
        <v>0</v>
      </c>
      <c r="B133" s="39"/>
      <c r="C133" s="19"/>
      <c r="D133" s="26"/>
      <c r="E133" s="26"/>
      <c r="F133" s="26"/>
      <c r="G133" s="26"/>
      <c r="H133" s="30" t="str">
        <f t="shared" si="8"/>
        <v>-</v>
      </c>
      <c r="I133" s="31" t="str">
        <f t="shared" si="9"/>
        <v>-</v>
      </c>
      <c r="J133" s="34" t="str">
        <f t="shared" si="10"/>
        <v>-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>
        <f t="shared" si="11"/>
        <v>1</v>
      </c>
      <c r="Y133" s="1"/>
      <c r="Z133" s="1"/>
    </row>
    <row r="134" spans="1:26" ht="29.25" customHeight="1">
      <c r="A134" s="21" t="b">
        <v>0</v>
      </c>
      <c r="B134" s="39"/>
      <c r="C134" s="19"/>
      <c r="D134" s="26"/>
      <c r="E134" s="26"/>
      <c r="F134" s="26"/>
      <c r="G134" s="26"/>
      <c r="H134" s="30" t="str">
        <f t="shared" si="8"/>
        <v>-</v>
      </c>
      <c r="I134" s="31" t="str">
        <f t="shared" si="9"/>
        <v>-</v>
      </c>
      <c r="J134" s="34" t="str">
        <f t="shared" si="10"/>
        <v>-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>
        <f t="shared" si="11"/>
        <v>1</v>
      </c>
      <c r="Y134" s="1"/>
      <c r="Z134" s="1"/>
    </row>
    <row r="135" spans="1:26" ht="29.25" customHeight="1">
      <c r="A135" s="21" t="b">
        <v>0</v>
      </c>
      <c r="B135" s="39"/>
      <c r="C135" s="19"/>
      <c r="D135" s="26"/>
      <c r="E135" s="26"/>
      <c r="F135" s="26"/>
      <c r="G135" s="26"/>
      <c r="H135" s="30" t="str">
        <f t="shared" si="8"/>
        <v>-</v>
      </c>
      <c r="I135" s="31" t="str">
        <f t="shared" si="9"/>
        <v>-</v>
      </c>
      <c r="J135" s="34" t="str">
        <f t="shared" si="10"/>
        <v>-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>
        <f t="shared" si="11"/>
        <v>1</v>
      </c>
      <c r="Y135" s="1"/>
      <c r="Z135" s="1"/>
    </row>
    <row r="136" spans="1:26" ht="29.25" customHeight="1">
      <c r="A136" s="21" t="b">
        <v>0</v>
      </c>
      <c r="B136" s="39"/>
      <c r="C136" s="19"/>
      <c r="D136" s="26"/>
      <c r="E136" s="26"/>
      <c r="F136" s="26"/>
      <c r="G136" s="26"/>
      <c r="H136" s="30" t="str">
        <f t="shared" si="8"/>
        <v>-</v>
      </c>
      <c r="I136" s="31" t="str">
        <f t="shared" si="9"/>
        <v>-</v>
      </c>
      <c r="J136" s="34" t="str">
        <f t="shared" si="10"/>
        <v>-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>
        <f t="shared" si="11"/>
        <v>1</v>
      </c>
      <c r="Y136" s="1"/>
      <c r="Z136" s="1"/>
    </row>
    <row r="137" spans="1:26" ht="29.25" customHeight="1">
      <c r="A137" s="21" t="b">
        <v>0</v>
      </c>
      <c r="B137" s="39"/>
      <c r="C137" s="19"/>
      <c r="D137" s="26"/>
      <c r="E137" s="26"/>
      <c r="F137" s="26"/>
      <c r="G137" s="26"/>
      <c r="H137" s="30" t="str">
        <f t="shared" si="8"/>
        <v>-</v>
      </c>
      <c r="I137" s="31" t="str">
        <f t="shared" si="9"/>
        <v>-</v>
      </c>
      <c r="J137" s="34" t="str">
        <f t="shared" si="10"/>
        <v>-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>
        <f t="shared" si="11"/>
        <v>1</v>
      </c>
      <c r="Y137" s="1"/>
      <c r="Z137" s="1"/>
    </row>
    <row r="138" spans="1:26" ht="29.25" customHeight="1">
      <c r="A138" s="21" t="b">
        <v>0</v>
      </c>
      <c r="B138" s="39"/>
      <c r="C138" s="19"/>
      <c r="D138" s="26"/>
      <c r="E138" s="26"/>
      <c r="F138" s="26"/>
      <c r="G138" s="26"/>
      <c r="H138" s="30" t="str">
        <f t="shared" si="8"/>
        <v>-</v>
      </c>
      <c r="I138" s="31" t="str">
        <f t="shared" si="9"/>
        <v>-</v>
      </c>
      <c r="J138" s="34" t="str">
        <f t="shared" si="10"/>
        <v>-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>
        <f t="shared" si="11"/>
        <v>1</v>
      </c>
      <c r="Y138" s="1"/>
      <c r="Z138" s="1"/>
    </row>
    <row r="139" spans="1:26" ht="29.25" customHeight="1">
      <c r="A139" s="21" t="b">
        <v>0</v>
      </c>
      <c r="B139" s="39"/>
      <c r="C139" s="19"/>
      <c r="D139" s="26"/>
      <c r="E139" s="26"/>
      <c r="F139" s="26"/>
      <c r="G139" s="26"/>
      <c r="H139" s="30" t="str">
        <f t="shared" si="8"/>
        <v>-</v>
      </c>
      <c r="I139" s="31" t="str">
        <f t="shared" si="9"/>
        <v>-</v>
      </c>
      <c r="J139" s="34" t="str">
        <f t="shared" si="10"/>
        <v>-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>
        <f t="shared" si="11"/>
        <v>1</v>
      </c>
      <c r="Y139" s="1"/>
      <c r="Z139" s="1"/>
    </row>
    <row r="140" spans="1:26" ht="29.25" customHeight="1">
      <c r="A140" s="21" t="b">
        <v>0</v>
      </c>
      <c r="B140" s="39"/>
      <c r="C140" s="19"/>
      <c r="D140" s="26"/>
      <c r="E140" s="26"/>
      <c r="F140" s="26"/>
      <c r="G140" s="26"/>
      <c r="H140" s="30" t="str">
        <f t="shared" si="8"/>
        <v>-</v>
      </c>
      <c r="I140" s="31" t="str">
        <f t="shared" si="9"/>
        <v>-</v>
      </c>
      <c r="J140" s="34" t="str">
        <f t="shared" si="10"/>
        <v>-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>
        <f t="shared" si="11"/>
        <v>1</v>
      </c>
      <c r="Y140" s="1"/>
      <c r="Z140" s="1"/>
    </row>
    <row r="141" spans="1:26" ht="29.25" customHeight="1">
      <c r="A141" s="21" t="b">
        <v>0</v>
      </c>
      <c r="B141" s="39"/>
      <c r="C141" s="19"/>
      <c r="D141" s="26"/>
      <c r="E141" s="26"/>
      <c r="F141" s="26"/>
      <c r="G141" s="26"/>
      <c r="H141" s="30" t="str">
        <f t="shared" si="8"/>
        <v>-</v>
      </c>
      <c r="I141" s="31" t="str">
        <f t="shared" si="9"/>
        <v>-</v>
      </c>
      <c r="J141" s="34" t="str">
        <f t="shared" si="10"/>
        <v>-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>
        <f t="shared" si="11"/>
        <v>1</v>
      </c>
      <c r="Y141" s="1"/>
      <c r="Z141" s="1"/>
    </row>
    <row r="142" spans="1:26" ht="29.25" customHeight="1">
      <c r="A142" s="21" t="b">
        <v>0</v>
      </c>
      <c r="B142" s="39"/>
      <c r="C142" s="19"/>
      <c r="D142" s="26"/>
      <c r="E142" s="26"/>
      <c r="F142" s="26"/>
      <c r="G142" s="26"/>
      <c r="H142" s="30" t="str">
        <f t="shared" si="8"/>
        <v>-</v>
      </c>
      <c r="I142" s="31" t="str">
        <f t="shared" si="9"/>
        <v>-</v>
      </c>
      <c r="J142" s="34" t="str">
        <f t="shared" si="10"/>
        <v>-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>
        <f t="shared" si="11"/>
        <v>1</v>
      </c>
      <c r="Y142" s="1"/>
      <c r="Z142" s="1"/>
    </row>
    <row r="143" spans="1:26" ht="29.25" customHeight="1">
      <c r="A143" s="21" t="b">
        <v>0</v>
      </c>
      <c r="B143" s="39"/>
      <c r="C143" s="19"/>
      <c r="D143" s="26"/>
      <c r="E143" s="26"/>
      <c r="F143" s="26"/>
      <c r="G143" s="26"/>
      <c r="H143" s="30" t="str">
        <f t="shared" si="8"/>
        <v>-</v>
      </c>
      <c r="I143" s="31" t="str">
        <f t="shared" si="9"/>
        <v>-</v>
      </c>
      <c r="J143" s="34" t="str">
        <f t="shared" si="10"/>
        <v>-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>
        <f t="shared" si="11"/>
        <v>1</v>
      </c>
      <c r="Y143" s="1"/>
      <c r="Z143" s="1"/>
    </row>
    <row r="144" spans="1:26" ht="29.25" customHeight="1">
      <c r="A144" s="21" t="b">
        <v>0</v>
      </c>
      <c r="B144" s="39"/>
      <c r="C144" s="19"/>
      <c r="D144" s="26"/>
      <c r="E144" s="26"/>
      <c r="F144" s="26"/>
      <c r="G144" s="26"/>
      <c r="H144" s="30" t="str">
        <f t="shared" si="8"/>
        <v>-</v>
      </c>
      <c r="I144" s="31" t="str">
        <f t="shared" si="9"/>
        <v>-</v>
      </c>
      <c r="J144" s="34" t="str">
        <f t="shared" si="10"/>
        <v>-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>
        <f t="shared" si="11"/>
        <v>1</v>
      </c>
      <c r="Y144" s="1"/>
      <c r="Z144" s="1"/>
    </row>
    <row r="145" spans="1:26" ht="29.25" customHeight="1">
      <c r="A145" s="21" t="b">
        <v>0</v>
      </c>
      <c r="B145" s="39"/>
      <c r="C145" s="19"/>
      <c r="D145" s="26"/>
      <c r="E145" s="26"/>
      <c r="F145" s="26"/>
      <c r="G145" s="26"/>
      <c r="H145" s="30" t="str">
        <f t="shared" si="8"/>
        <v>-</v>
      </c>
      <c r="I145" s="31" t="str">
        <f t="shared" si="9"/>
        <v>-</v>
      </c>
      <c r="J145" s="34" t="str">
        <f t="shared" si="10"/>
        <v>-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>
        <f t="shared" si="11"/>
        <v>1</v>
      </c>
      <c r="Y145" s="1"/>
      <c r="Z145" s="1"/>
    </row>
    <row r="146" spans="1:26" ht="29.25" customHeight="1">
      <c r="A146" s="21" t="b">
        <v>0</v>
      </c>
      <c r="B146" s="39"/>
      <c r="C146" s="19"/>
      <c r="D146" s="26"/>
      <c r="E146" s="26"/>
      <c r="F146" s="26"/>
      <c r="G146" s="26"/>
      <c r="H146" s="30" t="str">
        <f t="shared" si="8"/>
        <v>-</v>
      </c>
      <c r="I146" s="31" t="str">
        <f t="shared" si="9"/>
        <v>-</v>
      </c>
      <c r="J146" s="34" t="str">
        <f t="shared" si="10"/>
        <v>-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>
        <f t="shared" si="11"/>
        <v>1</v>
      </c>
      <c r="Y146" s="1"/>
      <c r="Z146" s="1"/>
    </row>
    <row r="147" spans="1:26" ht="29.25" customHeight="1">
      <c r="A147" s="21" t="b">
        <v>0</v>
      </c>
      <c r="B147" s="39"/>
      <c r="C147" s="19"/>
      <c r="D147" s="26"/>
      <c r="E147" s="26"/>
      <c r="F147" s="26"/>
      <c r="G147" s="26"/>
      <c r="H147" s="30" t="str">
        <f t="shared" si="8"/>
        <v>-</v>
      </c>
      <c r="I147" s="31" t="str">
        <f t="shared" si="9"/>
        <v>-</v>
      </c>
      <c r="J147" s="34" t="str">
        <f t="shared" si="10"/>
        <v>-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>
        <f t="shared" si="11"/>
        <v>1</v>
      </c>
      <c r="Y147" s="1"/>
      <c r="Z147" s="1"/>
    </row>
    <row r="148" spans="1:26" ht="29.25" customHeight="1">
      <c r="A148" s="21" t="b">
        <v>0</v>
      </c>
      <c r="B148" s="39"/>
      <c r="C148" s="19"/>
      <c r="D148" s="26"/>
      <c r="E148" s="26"/>
      <c r="F148" s="26"/>
      <c r="G148" s="26"/>
      <c r="H148" s="30" t="str">
        <f t="shared" si="8"/>
        <v>-</v>
      </c>
      <c r="I148" s="31" t="str">
        <f t="shared" si="9"/>
        <v>-</v>
      </c>
      <c r="J148" s="34" t="str">
        <f t="shared" si="10"/>
        <v>-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>
        <f t="shared" si="11"/>
        <v>1</v>
      </c>
      <c r="Y148" s="1"/>
      <c r="Z148" s="1"/>
    </row>
    <row r="149" spans="1:26" ht="29.25" customHeight="1">
      <c r="A149" s="21" t="b">
        <v>0</v>
      </c>
      <c r="B149" s="39"/>
      <c r="C149" s="19"/>
      <c r="D149" s="26"/>
      <c r="E149" s="26"/>
      <c r="F149" s="26"/>
      <c r="G149" s="26"/>
      <c r="H149" s="30" t="str">
        <f t="shared" si="8"/>
        <v>-</v>
      </c>
      <c r="I149" s="31" t="str">
        <f t="shared" si="9"/>
        <v>-</v>
      </c>
      <c r="J149" s="34" t="str">
        <f t="shared" si="10"/>
        <v>-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>
        <f t="shared" si="11"/>
        <v>1</v>
      </c>
      <c r="Y149" s="1"/>
      <c r="Z149" s="1"/>
    </row>
    <row r="150" spans="1:26" ht="29.25" customHeight="1">
      <c r="A150" s="21" t="b">
        <v>0</v>
      </c>
      <c r="B150" s="39"/>
      <c r="C150" s="19"/>
      <c r="D150" s="26"/>
      <c r="E150" s="26"/>
      <c r="F150" s="26"/>
      <c r="G150" s="26"/>
      <c r="H150" s="30" t="str">
        <f t="shared" si="8"/>
        <v>-</v>
      </c>
      <c r="I150" s="31" t="str">
        <f t="shared" si="9"/>
        <v>-</v>
      </c>
      <c r="J150" s="34" t="str">
        <f t="shared" si="10"/>
        <v>-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>
        <f t="shared" si="11"/>
        <v>1</v>
      </c>
      <c r="Y150" s="1"/>
      <c r="Z150" s="1"/>
    </row>
    <row r="151" spans="1:26" ht="29.25" customHeight="1">
      <c r="A151" s="21" t="b">
        <v>0</v>
      </c>
      <c r="B151" s="39"/>
      <c r="C151" s="19"/>
      <c r="D151" s="26"/>
      <c r="E151" s="26"/>
      <c r="F151" s="26"/>
      <c r="G151" s="26"/>
      <c r="H151" s="30" t="str">
        <f t="shared" si="8"/>
        <v>-</v>
      </c>
      <c r="I151" s="31" t="str">
        <f t="shared" si="9"/>
        <v>-</v>
      </c>
      <c r="J151" s="34" t="str">
        <f t="shared" si="10"/>
        <v>-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>
        <f t="shared" si="11"/>
        <v>1</v>
      </c>
      <c r="Y151" s="1"/>
      <c r="Z151" s="1"/>
    </row>
    <row r="152" spans="1:26" ht="29.25" customHeight="1">
      <c r="A152" s="21" t="b">
        <v>0</v>
      </c>
      <c r="B152" s="39"/>
      <c r="C152" s="19"/>
      <c r="D152" s="26"/>
      <c r="E152" s="26"/>
      <c r="F152" s="26"/>
      <c r="G152" s="26"/>
      <c r="H152" s="30" t="str">
        <f t="shared" si="8"/>
        <v>-</v>
      </c>
      <c r="I152" s="31" t="str">
        <f t="shared" si="9"/>
        <v>-</v>
      </c>
      <c r="J152" s="34" t="str">
        <f t="shared" si="10"/>
        <v>-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>
        <f t="shared" si="11"/>
        <v>1</v>
      </c>
      <c r="Y152" s="1"/>
      <c r="Z152" s="1"/>
    </row>
    <row r="153" spans="1:26" ht="29.25" customHeight="1">
      <c r="A153" s="21" t="b">
        <v>0</v>
      </c>
      <c r="B153" s="39"/>
      <c r="C153" s="19"/>
      <c r="D153" s="26"/>
      <c r="E153" s="26"/>
      <c r="F153" s="26"/>
      <c r="G153" s="26"/>
      <c r="H153" s="30" t="str">
        <f t="shared" si="8"/>
        <v>-</v>
      </c>
      <c r="I153" s="31" t="str">
        <f t="shared" si="9"/>
        <v>-</v>
      </c>
      <c r="J153" s="34" t="str">
        <f t="shared" si="10"/>
        <v>-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>
        <f t="shared" si="11"/>
        <v>1</v>
      </c>
      <c r="Y153" s="1"/>
      <c r="Z153" s="1"/>
    </row>
    <row r="154" spans="1:26" ht="29.25" customHeight="1">
      <c r="A154" s="21" t="b">
        <v>0</v>
      </c>
      <c r="B154" s="39"/>
      <c r="C154" s="19"/>
      <c r="D154" s="26"/>
      <c r="E154" s="26"/>
      <c r="F154" s="26"/>
      <c r="G154" s="26"/>
      <c r="H154" s="30" t="str">
        <f t="shared" si="8"/>
        <v>-</v>
      </c>
      <c r="I154" s="31" t="str">
        <f t="shared" si="9"/>
        <v>-</v>
      </c>
      <c r="J154" s="34" t="str">
        <f t="shared" si="10"/>
        <v>-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>
        <f t="shared" si="11"/>
        <v>1</v>
      </c>
      <c r="Y154" s="1"/>
      <c r="Z154" s="1"/>
    </row>
    <row r="155" spans="1:26" ht="29.25" customHeight="1">
      <c r="A155" s="21" t="b">
        <v>0</v>
      </c>
      <c r="B155" s="39"/>
      <c r="C155" s="19"/>
      <c r="D155" s="26"/>
      <c r="E155" s="26"/>
      <c r="F155" s="26"/>
      <c r="G155" s="26"/>
      <c r="H155" s="30" t="str">
        <f t="shared" si="8"/>
        <v>-</v>
      </c>
      <c r="I155" s="31" t="str">
        <f t="shared" si="9"/>
        <v>-</v>
      </c>
      <c r="J155" s="34" t="str">
        <f t="shared" si="10"/>
        <v>-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>
        <f t="shared" si="11"/>
        <v>1</v>
      </c>
      <c r="Y155" s="1"/>
      <c r="Z155" s="1"/>
    </row>
    <row r="156" spans="1:26" ht="29.25" customHeight="1">
      <c r="A156" s="21" t="b">
        <v>0</v>
      </c>
      <c r="B156" s="39"/>
      <c r="C156" s="19"/>
      <c r="D156" s="26"/>
      <c r="E156" s="26"/>
      <c r="F156" s="26"/>
      <c r="G156" s="26"/>
      <c r="H156" s="30" t="str">
        <f t="shared" si="8"/>
        <v>-</v>
      </c>
      <c r="I156" s="31" t="str">
        <f t="shared" si="9"/>
        <v>-</v>
      </c>
      <c r="J156" s="34" t="str">
        <f t="shared" si="10"/>
        <v>-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>
        <f t="shared" si="11"/>
        <v>1</v>
      </c>
      <c r="Y156" s="1"/>
      <c r="Z156" s="1"/>
    </row>
    <row r="157" spans="1:26" ht="29.25" customHeight="1">
      <c r="A157" s="21" t="b">
        <v>0</v>
      </c>
      <c r="B157" s="39"/>
      <c r="C157" s="19"/>
      <c r="D157" s="26"/>
      <c r="E157" s="26"/>
      <c r="F157" s="26"/>
      <c r="G157" s="26"/>
      <c r="H157" s="30" t="str">
        <f t="shared" si="8"/>
        <v>-</v>
      </c>
      <c r="I157" s="31" t="str">
        <f t="shared" si="9"/>
        <v>-</v>
      </c>
      <c r="J157" s="34" t="str">
        <f t="shared" si="10"/>
        <v>-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>
        <f t="shared" si="11"/>
        <v>1</v>
      </c>
      <c r="Y157" s="1"/>
      <c r="Z157" s="1"/>
    </row>
    <row r="158" spans="1:26" ht="29.25" customHeight="1">
      <c r="A158" s="21" t="b">
        <v>0</v>
      </c>
      <c r="B158" s="39"/>
      <c r="C158" s="19"/>
      <c r="D158" s="26"/>
      <c r="E158" s="26"/>
      <c r="F158" s="26"/>
      <c r="G158" s="26"/>
      <c r="H158" s="30" t="str">
        <f t="shared" si="8"/>
        <v>-</v>
      </c>
      <c r="I158" s="31" t="str">
        <f t="shared" si="9"/>
        <v>-</v>
      </c>
      <c r="J158" s="34" t="str">
        <f t="shared" si="10"/>
        <v>-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>
        <f t="shared" si="11"/>
        <v>1</v>
      </c>
      <c r="Y158" s="1"/>
      <c r="Z158" s="1"/>
    </row>
    <row r="159" spans="1:26" ht="29.25" customHeight="1">
      <c r="A159" s="21" t="b">
        <v>0</v>
      </c>
      <c r="B159" s="39"/>
      <c r="C159" s="19"/>
      <c r="D159" s="26"/>
      <c r="E159" s="26"/>
      <c r="F159" s="26"/>
      <c r="G159" s="26"/>
      <c r="H159" s="30" t="str">
        <f t="shared" si="8"/>
        <v>-</v>
      </c>
      <c r="I159" s="31" t="str">
        <f t="shared" si="9"/>
        <v>-</v>
      </c>
      <c r="J159" s="34" t="str">
        <f t="shared" si="10"/>
        <v>-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>
        <f t="shared" si="11"/>
        <v>1</v>
      </c>
      <c r="Y159" s="1"/>
      <c r="Z159" s="1"/>
    </row>
    <row r="160" spans="1:26" ht="29.25" customHeight="1">
      <c r="A160" s="21" t="b">
        <v>0</v>
      </c>
      <c r="B160" s="39"/>
      <c r="C160" s="19"/>
      <c r="D160" s="26"/>
      <c r="E160" s="26"/>
      <c r="F160" s="26"/>
      <c r="G160" s="26"/>
      <c r="H160" s="30" t="str">
        <f t="shared" si="8"/>
        <v>-</v>
      </c>
      <c r="I160" s="31" t="str">
        <f t="shared" si="9"/>
        <v>-</v>
      </c>
      <c r="J160" s="34" t="str">
        <f t="shared" si="10"/>
        <v>-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>
        <f t="shared" si="11"/>
        <v>1</v>
      </c>
      <c r="Y160" s="1"/>
      <c r="Z160" s="1"/>
    </row>
    <row r="161" spans="1:26" ht="29.25" customHeight="1">
      <c r="A161" s="21" t="b">
        <v>0</v>
      </c>
      <c r="B161" s="39"/>
      <c r="C161" s="19"/>
      <c r="D161" s="26"/>
      <c r="E161" s="26"/>
      <c r="F161" s="26"/>
      <c r="G161" s="26"/>
      <c r="H161" s="30" t="str">
        <f t="shared" si="8"/>
        <v>-</v>
      </c>
      <c r="I161" s="31" t="str">
        <f t="shared" si="9"/>
        <v>-</v>
      </c>
      <c r="J161" s="34" t="str">
        <f t="shared" si="10"/>
        <v>-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>
        <f t="shared" si="11"/>
        <v>1</v>
      </c>
      <c r="Y161" s="1"/>
      <c r="Z161" s="1"/>
    </row>
    <row r="162" spans="1:26" ht="29.25" customHeight="1">
      <c r="A162" s="21" t="b">
        <v>0</v>
      </c>
      <c r="B162" s="39"/>
      <c r="C162" s="19"/>
      <c r="D162" s="26"/>
      <c r="E162" s="26"/>
      <c r="F162" s="26"/>
      <c r="G162" s="26"/>
      <c r="H162" s="30" t="str">
        <f t="shared" si="8"/>
        <v>-</v>
      </c>
      <c r="I162" s="31" t="str">
        <f t="shared" si="9"/>
        <v>-</v>
      </c>
      <c r="J162" s="34" t="str">
        <f t="shared" si="10"/>
        <v>-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>
        <f t="shared" si="11"/>
        <v>1</v>
      </c>
      <c r="Y162" s="1"/>
      <c r="Z162" s="1"/>
    </row>
    <row r="163" spans="1:26" ht="29.25" customHeight="1">
      <c r="A163" s="21" t="b">
        <v>0</v>
      </c>
      <c r="B163" s="39"/>
      <c r="C163" s="19"/>
      <c r="D163" s="26"/>
      <c r="E163" s="26"/>
      <c r="F163" s="26"/>
      <c r="G163" s="26"/>
      <c r="H163" s="30" t="str">
        <f t="shared" si="8"/>
        <v>-</v>
      </c>
      <c r="I163" s="31" t="str">
        <f t="shared" si="9"/>
        <v>-</v>
      </c>
      <c r="J163" s="34" t="str">
        <f t="shared" si="10"/>
        <v>-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>
        <f t="shared" si="11"/>
        <v>1</v>
      </c>
      <c r="Y163" s="1"/>
      <c r="Z163" s="1"/>
    </row>
    <row r="164" spans="1:26" ht="29.25" customHeight="1">
      <c r="A164" s="21" t="b">
        <v>0</v>
      </c>
      <c r="B164" s="39"/>
      <c r="C164" s="19"/>
      <c r="D164" s="26"/>
      <c r="E164" s="26"/>
      <c r="F164" s="26"/>
      <c r="G164" s="26"/>
      <c r="H164" s="30" t="str">
        <f t="shared" si="8"/>
        <v>-</v>
      </c>
      <c r="I164" s="31" t="str">
        <f t="shared" si="9"/>
        <v>-</v>
      </c>
      <c r="J164" s="34" t="str">
        <f t="shared" si="10"/>
        <v>-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>
        <f t="shared" si="11"/>
        <v>1</v>
      </c>
      <c r="Y164" s="1"/>
      <c r="Z164" s="1"/>
    </row>
    <row r="165" spans="1:26" ht="29.25" customHeight="1">
      <c r="A165" s="21" t="b">
        <v>0</v>
      </c>
      <c r="B165" s="39"/>
      <c r="C165" s="19"/>
      <c r="D165" s="26"/>
      <c r="E165" s="26"/>
      <c r="F165" s="26"/>
      <c r="G165" s="26"/>
      <c r="H165" s="30" t="str">
        <f t="shared" si="8"/>
        <v>-</v>
      </c>
      <c r="I165" s="31" t="str">
        <f t="shared" si="9"/>
        <v>-</v>
      </c>
      <c r="J165" s="34" t="str">
        <f t="shared" si="10"/>
        <v>-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>
        <f t="shared" si="11"/>
        <v>1</v>
      </c>
      <c r="Y165" s="1"/>
      <c r="Z165" s="1"/>
    </row>
    <row r="166" spans="1:26" ht="29.25" customHeight="1">
      <c r="A166" s="21" t="b">
        <v>0</v>
      </c>
      <c r="B166" s="39"/>
      <c r="C166" s="19"/>
      <c r="D166" s="26"/>
      <c r="E166" s="26"/>
      <c r="F166" s="26"/>
      <c r="G166" s="26"/>
      <c r="H166" s="30" t="str">
        <f t="shared" si="8"/>
        <v>-</v>
      </c>
      <c r="I166" s="31" t="str">
        <f t="shared" si="9"/>
        <v>-</v>
      </c>
      <c r="J166" s="34" t="str">
        <f t="shared" si="10"/>
        <v>-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>
        <f t="shared" si="11"/>
        <v>1</v>
      </c>
      <c r="Y166" s="1"/>
      <c r="Z166" s="1"/>
    </row>
    <row r="167" spans="1:26" ht="29.25" customHeight="1">
      <c r="A167" s="21" t="b">
        <v>0</v>
      </c>
      <c r="B167" s="39"/>
      <c r="C167" s="19"/>
      <c r="D167" s="26"/>
      <c r="E167" s="26"/>
      <c r="F167" s="26"/>
      <c r="G167" s="26"/>
      <c r="H167" s="30" t="str">
        <f t="shared" si="8"/>
        <v>-</v>
      </c>
      <c r="I167" s="31" t="str">
        <f t="shared" si="9"/>
        <v>-</v>
      </c>
      <c r="J167" s="34" t="str">
        <f t="shared" si="10"/>
        <v>-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>
        <f t="shared" si="11"/>
        <v>1</v>
      </c>
      <c r="Y167" s="1"/>
      <c r="Z167" s="1"/>
    </row>
    <row r="168" spans="1:26" ht="29.25" customHeight="1">
      <c r="A168" s="21" t="b">
        <v>0</v>
      </c>
      <c r="B168" s="39"/>
      <c r="C168" s="19"/>
      <c r="D168" s="26"/>
      <c r="E168" s="26"/>
      <c r="F168" s="26"/>
      <c r="G168" s="26"/>
      <c r="H168" s="30" t="str">
        <f t="shared" si="8"/>
        <v>-</v>
      </c>
      <c r="I168" s="31" t="str">
        <f t="shared" si="9"/>
        <v>-</v>
      </c>
      <c r="J168" s="34" t="str">
        <f t="shared" si="10"/>
        <v>-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>
        <f t="shared" si="11"/>
        <v>1</v>
      </c>
      <c r="Y168" s="1"/>
      <c r="Z168" s="1"/>
    </row>
    <row r="169" spans="1:26" ht="29.25" customHeight="1">
      <c r="A169" s="21" t="b">
        <v>0</v>
      </c>
      <c r="B169" s="39"/>
      <c r="C169" s="19"/>
      <c r="D169" s="26"/>
      <c r="E169" s="26"/>
      <c r="F169" s="26"/>
      <c r="G169" s="26"/>
      <c r="H169" s="30" t="str">
        <f t="shared" si="8"/>
        <v>-</v>
      </c>
      <c r="I169" s="31" t="str">
        <f t="shared" si="9"/>
        <v>-</v>
      </c>
      <c r="J169" s="34" t="str">
        <f t="shared" si="10"/>
        <v>-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>
        <f t="shared" si="11"/>
        <v>1</v>
      </c>
      <c r="Y169" s="1"/>
      <c r="Z169" s="1"/>
    </row>
    <row r="170" spans="1:26" ht="29.25" customHeight="1">
      <c r="A170" s="21" t="b">
        <v>0</v>
      </c>
      <c r="B170" s="39"/>
      <c r="C170" s="19"/>
      <c r="D170" s="26"/>
      <c r="E170" s="26"/>
      <c r="F170" s="26"/>
      <c r="G170" s="26"/>
      <c r="H170" s="30" t="str">
        <f t="shared" si="8"/>
        <v>-</v>
      </c>
      <c r="I170" s="31" t="str">
        <f t="shared" si="9"/>
        <v>-</v>
      </c>
      <c r="J170" s="34" t="str">
        <f t="shared" si="10"/>
        <v>-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>
        <f t="shared" si="11"/>
        <v>1</v>
      </c>
      <c r="Y170" s="1"/>
      <c r="Z170" s="1"/>
    </row>
    <row r="171" spans="1:26" ht="29.25" customHeight="1">
      <c r="A171" s="21" t="b">
        <v>0</v>
      </c>
      <c r="B171" s="39"/>
      <c r="C171" s="19"/>
      <c r="D171" s="26"/>
      <c r="E171" s="26"/>
      <c r="F171" s="26"/>
      <c r="G171" s="26"/>
      <c r="H171" s="30" t="str">
        <f t="shared" si="8"/>
        <v>-</v>
      </c>
      <c r="I171" s="31" t="str">
        <f t="shared" si="9"/>
        <v>-</v>
      </c>
      <c r="J171" s="34" t="str">
        <f t="shared" si="10"/>
        <v>-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>
        <f t="shared" si="11"/>
        <v>1</v>
      </c>
      <c r="Y171" s="1"/>
      <c r="Z171" s="1"/>
    </row>
    <row r="172" spans="1:26" ht="29.25" customHeight="1">
      <c r="A172" s="21" t="b">
        <v>0</v>
      </c>
      <c r="B172" s="39"/>
      <c r="C172" s="19"/>
      <c r="D172" s="26"/>
      <c r="E172" s="26"/>
      <c r="F172" s="26"/>
      <c r="G172" s="26"/>
      <c r="H172" s="30" t="str">
        <f t="shared" si="8"/>
        <v>-</v>
      </c>
      <c r="I172" s="31" t="str">
        <f t="shared" si="9"/>
        <v>-</v>
      </c>
      <c r="J172" s="34" t="str">
        <f t="shared" si="10"/>
        <v>-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>
        <f t="shared" si="11"/>
        <v>1</v>
      </c>
      <c r="Y172" s="1"/>
      <c r="Z172" s="1"/>
    </row>
    <row r="173" spans="1:26" ht="29.25" customHeight="1">
      <c r="A173" s="21" t="b">
        <v>0</v>
      </c>
      <c r="B173" s="39"/>
      <c r="C173" s="19"/>
      <c r="D173" s="26"/>
      <c r="E173" s="26"/>
      <c r="F173" s="26"/>
      <c r="G173" s="26"/>
      <c r="H173" s="30" t="str">
        <f t="shared" si="8"/>
        <v>-</v>
      </c>
      <c r="I173" s="31" t="str">
        <f t="shared" si="9"/>
        <v>-</v>
      </c>
      <c r="J173" s="34" t="str">
        <f t="shared" si="10"/>
        <v>-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>
        <f t="shared" si="11"/>
        <v>1</v>
      </c>
      <c r="Y173" s="1"/>
      <c r="Z173" s="1"/>
    </row>
    <row r="174" spans="1:26" ht="29.25" customHeight="1">
      <c r="A174" s="21" t="b">
        <v>0</v>
      </c>
      <c r="B174" s="39"/>
      <c r="C174" s="19"/>
      <c r="D174" s="26"/>
      <c r="E174" s="26"/>
      <c r="F174" s="26"/>
      <c r="G174" s="26"/>
      <c r="H174" s="30" t="str">
        <f t="shared" si="8"/>
        <v>-</v>
      </c>
      <c r="I174" s="31" t="str">
        <f t="shared" si="9"/>
        <v>-</v>
      </c>
      <c r="J174" s="34" t="str">
        <f t="shared" si="10"/>
        <v>-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>
        <f t="shared" si="11"/>
        <v>1</v>
      </c>
      <c r="Y174" s="1"/>
      <c r="Z174" s="1"/>
    </row>
    <row r="175" spans="1:26" ht="29.25" customHeight="1">
      <c r="A175" s="21" t="b">
        <v>0</v>
      </c>
      <c r="B175" s="39"/>
      <c r="C175" s="19"/>
      <c r="D175" s="26"/>
      <c r="E175" s="26"/>
      <c r="F175" s="26"/>
      <c r="G175" s="26"/>
      <c r="H175" s="30" t="str">
        <f t="shared" si="8"/>
        <v>-</v>
      </c>
      <c r="I175" s="31" t="str">
        <f t="shared" si="9"/>
        <v>-</v>
      </c>
      <c r="J175" s="34" t="str">
        <f t="shared" si="10"/>
        <v>-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>
        <f t="shared" si="11"/>
        <v>1</v>
      </c>
      <c r="Y175" s="1"/>
      <c r="Z175" s="1"/>
    </row>
    <row r="176" spans="1:26" ht="29.25" customHeight="1">
      <c r="A176" s="21" t="b">
        <v>0</v>
      </c>
      <c r="B176" s="39"/>
      <c r="C176" s="19"/>
      <c r="D176" s="26"/>
      <c r="E176" s="26"/>
      <c r="F176" s="26"/>
      <c r="G176" s="26"/>
      <c r="H176" s="30" t="str">
        <f t="shared" si="8"/>
        <v>-</v>
      </c>
      <c r="I176" s="31" t="str">
        <f t="shared" si="9"/>
        <v>-</v>
      </c>
      <c r="J176" s="34" t="str">
        <f t="shared" si="10"/>
        <v>-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>
        <f t="shared" si="11"/>
        <v>1</v>
      </c>
      <c r="Y176" s="1"/>
      <c r="Z176" s="1"/>
    </row>
    <row r="177" spans="1:26" ht="29.25" customHeight="1">
      <c r="A177" s="21" t="b">
        <v>0</v>
      </c>
      <c r="B177" s="39"/>
      <c r="C177" s="19"/>
      <c r="D177" s="26"/>
      <c r="E177" s="26"/>
      <c r="F177" s="26"/>
      <c r="G177" s="26"/>
      <c r="H177" s="30" t="str">
        <f t="shared" si="8"/>
        <v>-</v>
      </c>
      <c r="I177" s="31" t="str">
        <f t="shared" si="9"/>
        <v>-</v>
      </c>
      <c r="J177" s="34" t="str">
        <f t="shared" si="10"/>
        <v>-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>
        <f t="shared" si="11"/>
        <v>1</v>
      </c>
      <c r="Y177" s="1"/>
      <c r="Z177" s="1"/>
    </row>
    <row r="178" spans="1:26" ht="29.25" customHeight="1">
      <c r="A178" s="21" t="b">
        <v>0</v>
      </c>
      <c r="B178" s="39"/>
      <c r="C178" s="19"/>
      <c r="D178" s="26"/>
      <c r="E178" s="26"/>
      <c r="F178" s="26"/>
      <c r="G178" s="26"/>
      <c r="H178" s="30" t="str">
        <f t="shared" si="8"/>
        <v>-</v>
      </c>
      <c r="I178" s="31" t="str">
        <f t="shared" si="9"/>
        <v>-</v>
      </c>
      <c r="J178" s="34" t="str">
        <f t="shared" si="10"/>
        <v>-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>
        <f t="shared" si="11"/>
        <v>1</v>
      </c>
      <c r="Y178" s="1"/>
      <c r="Z178" s="1"/>
    </row>
    <row r="179" spans="1:26" ht="29.25" customHeight="1">
      <c r="A179" s="21" t="b">
        <v>0</v>
      </c>
      <c r="B179" s="39"/>
      <c r="C179" s="19"/>
      <c r="D179" s="26"/>
      <c r="E179" s="26"/>
      <c r="F179" s="26"/>
      <c r="G179" s="26"/>
      <c r="H179" s="30" t="str">
        <f t="shared" si="8"/>
        <v>-</v>
      </c>
      <c r="I179" s="31" t="str">
        <f t="shared" si="9"/>
        <v>-</v>
      </c>
      <c r="J179" s="34" t="str">
        <f t="shared" si="10"/>
        <v>-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>
        <f t="shared" si="11"/>
        <v>1</v>
      </c>
      <c r="Y179" s="1"/>
      <c r="Z179" s="1"/>
    </row>
    <row r="180" spans="1:26" ht="29.25" customHeight="1">
      <c r="A180" s="21" t="b">
        <v>0</v>
      </c>
      <c r="B180" s="39"/>
      <c r="C180" s="19"/>
      <c r="D180" s="26"/>
      <c r="E180" s="26"/>
      <c r="F180" s="26"/>
      <c r="G180" s="26"/>
      <c r="H180" s="30" t="str">
        <f t="shared" si="8"/>
        <v>-</v>
      </c>
      <c r="I180" s="31" t="str">
        <f t="shared" si="9"/>
        <v>-</v>
      </c>
      <c r="J180" s="34" t="str">
        <f t="shared" si="10"/>
        <v>-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>
        <f t="shared" si="11"/>
        <v>1</v>
      </c>
      <c r="Y180" s="1"/>
      <c r="Z180" s="1"/>
    </row>
    <row r="181" spans="1:26" ht="29.25" customHeight="1">
      <c r="A181" s="21" t="b">
        <v>0</v>
      </c>
      <c r="B181" s="39"/>
      <c r="C181" s="19"/>
      <c r="D181" s="26"/>
      <c r="E181" s="26"/>
      <c r="F181" s="26"/>
      <c r="G181" s="26"/>
      <c r="H181" s="30" t="str">
        <f t="shared" si="8"/>
        <v>-</v>
      </c>
      <c r="I181" s="31" t="str">
        <f t="shared" si="9"/>
        <v>-</v>
      </c>
      <c r="J181" s="34" t="str">
        <f t="shared" si="10"/>
        <v>-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>
        <f t="shared" si="11"/>
        <v>1</v>
      </c>
      <c r="Y181" s="1"/>
      <c r="Z181" s="1"/>
    </row>
    <row r="182" spans="1:26" ht="29.25" customHeight="1">
      <c r="A182" s="21" t="b">
        <v>0</v>
      </c>
      <c r="B182" s="39"/>
      <c r="C182" s="19"/>
      <c r="D182" s="26"/>
      <c r="E182" s="26"/>
      <c r="F182" s="26"/>
      <c r="G182" s="26"/>
      <c r="H182" s="30" t="str">
        <f t="shared" si="8"/>
        <v>-</v>
      </c>
      <c r="I182" s="31" t="str">
        <f t="shared" si="9"/>
        <v>-</v>
      </c>
      <c r="J182" s="34" t="str">
        <f t="shared" si="10"/>
        <v>-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>
        <f t="shared" si="11"/>
        <v>1</v>
      </c>
      <c r="Y182" s="1"/>
      <c r="Z182" s="1"/>
    </row>
    <row r="183" spans="1:26" ht="29.25" customHeight="1">
      <c r="A183" s="21" t="b">
        <v>0</v>
      </c>
      <c r="B183" s="39"/>
      <c r="C183" s="19"/>
      <c r="D183" s="26"/>
      <c r="E183" s="26"/>
      <c r="F183" s="26"/>
      <c r="G183" s="26"/>
      <c r="H183" s="30" t="str">
        <f t="shared" si="8"/>
        <v>-</v>
      </c>
      <c r="I183" s="31" t="str">
        <f t="shared" si="9"/>
        <v>-</v>
      </c>
      <c r="J183" s="34" t="str">
        <f t="shared" si="10"/>
        <v>-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>
        <f t="shared" si="11"/>
        <v>1</v>
      </c>
      <c r="Y183" s="1"/>
      <c r="Z183" s="1"/>
    </row>
    <row r="184" spans="1:26" ht="29.25" customHeight="1">
      <c r="A184" s="21" t="b">
        <v>0</v>
      </c>
      <c r="B184" s="39"/>
      <c r="C184" s="19"/>
      <c r="D184" s="26"/>
      <c r="E184" s="26"/>
      <c r="F184" s="26"/>
      <c r="G184" s="26"/>
      <c r="H184" s="30" t="str">
        <f t="shared" si="8"/>
        <v>-</v>
      </c>
      <c r="I184" s="31" t="str">
        <f t="shared" si="9"/>
        <v>-</v>
      </c>
      <c r="J184" s="34" t="str">
        <f t="shared" si="10"/>
        <v>-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>
        <f t="shared" si="11"/>
        <v>1</v>
      </c>
      <c r="Y184" s="1"/>
      <c r="Z184" s="1"/>
    </row>
    <row r="185" spans="1:26" ht="29.25" customHeight="1">
      <c r="A185" s="21" t="b">
        <v>0</v>
      </c>
      <c r="B185" s="39"/>
      <c r="C185" s="19"/>
      <c r="D185" s="26"/>
      <c r="E185" s="26"/>
      <c r="F185" s="26"/>
      <c r="G185" s="26"/>
      <c r="H185" s="30" t="str">
        <f t="shared" si="8"/>
        <v>-</v>
      </c>
      <c r="I185" s="31" t="str">
        <f t="shared" si="9"/>
        <v>-</v>
      </c>
      <c r="J185" s="34" t="str">
        <f t="shared" si="10"/>
        <v>-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>
        <f t="shared" si="11"/>
        <v>1</v>
      </c>
      <c r="Y185" s="1"/>
      <c r="Z185" s="1"/>
    </row>
    <row r="186" spans="1:26" ht="29.25" customHeight="1">
      <c r="A186" s="21" t="b">
        <v>0</v>
      </c>
      <c r="B186" s="39"/>
      <c r="C186" s="19"/>
      <c r="D186" s="26"/>
      <c r="E186" s="26"/>
      <c r="F186" s="26"/>
      <c r="G186" s="26"/>
      <c r="H186" s="30" t="str">
        <f t="shared" si="8"/>
        <v>-</v>
      </c>
      <c r="I186" s="31" t="str">
        <f t="shared" si="9"/>
        <v>-</v>
      </c>
      <c r="J186" s="34" t="str">
        <f t="shared" si="10"/>
        <v>-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>
        <f t="shared" si="11"/>
        <v>1</v>
      </c>
      <c r="Y186" s="1"/>
      <c r="Z186" s="1"/>
    </row>
    <row r="187" spans="1:26" ht="29.25" customHeight="1">
      <c r="A187" s="21" t="b">
        <v>0</v>
      </c>
      <c r="B187" s="39"/>
      <c r="C187" s="19"/>
      <c r="D187" s="26"/>
      <c r="E187" s="26"/>
      <c r="F187" s="26"/>
      <c r="G187" s="26"/>
      <c r="H187" s="30" t="str">
        <f t="shared" si="8"/>
        <v>-</v>
      </c>
      <c r="I187" s="31" t="str">
        <f t="shared" si="9"/>
        <v>-</v>
      </c>
      <c r="J187" s="34" t="str">
        <f t="shared" si="10"/>
        <v>-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>
        <f t="shared" si="11"/>
        <v>1</v>
      </c>
      <c r="Y187" s="1"/>
      <c r="Z187" s="1"/>
    </row>
    <row r="188" spans="1:26" ht="29.25" customHeight="1">
      <c r="A188" s="21" t="b">
        <v>0</v>
      </c>
      <c r="B188" s="39"/>
      <c r="C188" s="19"/>
      <c r="D188" s="26"/>
      <c r="E188" s="26"/>
      <c r="F188" s="26"/>
      <c r="G188" s="26"/>
      <c r="H188" s="30" t="str">
        <f t="shared" si="8"/>
        <v>-</v>
      </c>
      <c r="I188" s="31" t="str">
        <f t="shared" si="9"/>
        <v>-</v>
      </c>
      <c r="J188" s="34" t="str">
        <f t="shared" si="10"/>
        <v>-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>
        <f t="shared" si="11"/>
        <v>1</v>
      </c>
      <c r="Y188" s="1"/>
      <c r="Z188" s="1"/>
    </row>
    <row r="189" spans="1:26" ht="29.25" customHeight="1">
      <c r="A189" s="21" t="b">
        <v>0</v>
      </c>
      <c r="B189" s="39"/>
      <c r="C189" s="19"/>
      <c r="D189" s="26"/>
      <c r="E189" s="26"/>
      <c r="F189" s="26"/>
      <c r="G189" s="26"/>
      <c r="H189" s="30" t="str">
        <f t="shared" si="8"/>
        <v>-</v>
      </c>
      <c r="I189" s="31" t="str">
        <f t="shared" si="9"/>
        <v>-</v>
      </c>
      <c r="J189" s="34" t="str">
        <f t="shared" si="10"/>
        <v>-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>
        <f t="shared" si="11"/>
        <v>1</v>
      </c>
      <c r="Y189" s="1"/>
      <c r="Z189" s="1"/>
    </row>
    <row r="190" spans="1:26" ht="29.25" customHeight="1">
      <c r="A190" s="21" t="b">
        <v>0</v>
      </c>
      <c r="B190" s="39"/>
      <c r="C190" s="19"/>
      <c r="D190" s="26"/>
      <c r="E190" s="26"/>
      <c r="F190" s="26"/>
      <c r="G190" s="26"/>
      <c r="H190" s="30" t="str">
        <f t="shared" si="8"/>
        <v>-</v>
      </c>
      <c r="I190" s="31" t="str">
        <f t="shared" si="9"/>
        <v>-</v>
      </c>
      <c r="J190" s="34" t="str">
        <f t="shared" si="10"/>
        <v>-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>
        <f t="shared" si="11"/>
        <v>1</v>
      </c>
      <c r="Y190" s="1"/>
      <c r="Z190" s="1"/>
    </row>
    <row r="191" spans="1:26" ht="29.25" customHeight="1">
      <c r="A191" s="21" t="b">
        <v>0</v>
      </c>
      <c r="B191" s="39"/>
      <c r="C191" s="19"/>
      <c r="D191" s="26"/>
      <c r="E191" s="26"/>
      <c r="F191" s="26"/>
      <c r="G191" s="26"/>
      <c r="H191" s="30" t="str">
        <f t="shared" si="8"/>
        <v>-</v>
      </c>
      <c r="I191" s="31" t="str">
        <f t="shared" si="9"/>
        <v>-</v>
      </c>
      <c r="J191" s="34" t="str">
        <f t="shared" si="10"/>
        <v>-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>
        <f t="shared" si="11"/>
        <v>1</v>
      </c>
      <c r="Y191" s="1"/>
      <c r="Z191" s="1"/>
    </row>
    <row r="192" spans="1:26" ht="29.25" customHeight="1">
      <c r="A192" s="21" t="b">
        <v>0</v>
      </c>
      <c r="B192" s="39"/>
      <c r="C192" s="19"/>
      <c r="D192" s="26"/>
      <c r="E192" s="26"/>
      <c r="F192" s="26"/>
      <c r="G192" s="26"/>
      <c r="H192" s="30" t="str">
        <f t="shared" si="8"/>
        <v>-</v>
      </c>
      <c r="I192" s="31" t="str">
        <f t="shared" si="9"/>
        <v>-</v>
      </c>
      <c r="J192" s="34" t="str">
        <f t="shared" si="10"/>
        <v>-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>
        <f t="shared" si="11"/>
        <v>1</v>
      </c>
      <c r="Y192" s="1"/>
      <c r="Z192" s="1"/>
    </row>
    <row r="193" spans="1:26" ht="29.25" customHeight="1">
      <c r="A193" s="21" t="b">
        <v>0</v>
      </c>
      <c r="B193" s="39"/>
      <c r="C193" s="19"/>
      <c r="D193" s="26"/>
      <c r="E193" s="26"/>
      <c r="F193" s="26"/>
      <c r="G193" s="26"/>
      <c r="H193" s="30" t="str">
        <f t="shared" si="8"/>
        <v>-</v>
      </c>
      <c r="I193" s="31" t="str">
        <f t="shared" si="9"/>
        <v>-</v>
      </c>
      <c r="J193" s="34" t="str">
        <f t="shared" si="10"/>
        <v>-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>
        <f t="shared" si="11"/>
        <v>1</v>
      </c>
      <c r="Y193" s="1"/>
      <c r="Z193" s="1"/>
    </row>
    <row r="194" spans="1:26" ht="29.25" customHeight="1">
      <c r="A194" s="21" t="b">
        <v>0</v>
      </c>
      <c r="B194" s="39"/>
      <c r="C194" s="19"/>
      <c r="D194" s="26"/>
      <c r="E194" s="26"/>
      <c r="F194" s="26"/>
      <c r="G194" s="26"/>
      <c r="H194" s="30" t="str">
        <f t="shared" si="8"/>
        <v>-</v>
      </c>
      <c r="I194" s="31" t="str">
        <f t="shared" si="9"/>
        <v>-</v>
      </c>
      <c r="J194" s="34" t="str">
        <f t="shared" si="10"/>
        <v>-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>
        <f t="shared" si="11"/>
        <v>1</v>
      </c>
      <c r="Y194" s="1"/>
      <c r="Z194" s="1"/>
    </row>
    <row r="195" spans="1:26" ht="29.25" customHeight="1">
      <c r="A195" s="21" t="b">
        <v>0</v>
      </c>
      <c r="B195" s="39"/>
      <c r="C195" s="19"/>
      <c r="D195" s="26"/>
      <c r="E195" s="26"/>
      <c r="F195" s="26"/>
      <c r="G195" s="26"/>
      <c r="H195" s="30" t="str">
        <f t="shared" si="8"/>
        <v>-</v>
      </c>
      <c r="I195" s="31" t="str">
        <f t="shared" si="9"/>
        <v>-</v>
      </c>
      <c r="J195" s="34" t="str">
        <f t="shared" si="10"/>
        <v>-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>
        <f t="shared" si="11"/>
        <v>1</v>
      </c>
      <c r="Y195" s="1"/>
      <c r="Z195" s="1"/>
    </row>
    <row r="196" spans="1:26" ht="29.25" customHeight="1">
      <c r="A196" s="21" t="b">
        <v>0</v>
      </c>
      <c r="B196" s="39"/>
      <c r="C196" s="19"/>
      <c r="D196" s="26"/>
      <c r="E196" s="26"/>
      <c r="F196" s="26"/>
      <c r="G196" s="26"/>
      <c r="H196" s="30" t="str">
        <f t="shared" ref="H196:H259" si="12">IF(E196&gt;0,E196-D196+G196-F196,"-")</f>
        <v>-</v>
      </c>
      <c r="I196" s="31" t="str">
        <f t="shared" ref="I196:I259" si="13">IF(SUM(H196)&gt;0,IF(A196,H196*2,IF(H196&gt;$I$2,H196-$I$2,"-")),"-")</f>
        <v>-</v>
      </c>
      <c r="J196" s="34" t="str">
        <f t="shared" ref="J196:J259" si="14">IF(SUM(H196)=0,"-",IF(H196&lt;$I$2,$I$2-H196,"-"))</f>
        <v>-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>
        <f t="shared" ref="X196:X259" si="15">MONTH(B196)</f>
        <v>1</v>
      </c>
      <c r="Y196" s="1"/>
      <c r="Z196" s="1"/>
    </row>
    <row r="197" spans="1:26" ht="29.25" customHeight="1">
      <c r="A197" s="21" t="b">
        <v>0</v>
      </c>
      <c r="B197" s="39"/>
      <c r="C197" s="19"/>
      <c r="D197" s="26"/>
      <c r="E197" s="26"/>
      <c r="F197" s="26"/>
      <c r="G197" s="26"/>
      <c r="H197" s="30" t="str">
        <f t="shared" si="12"/>
        <v>-</v>
      </c>
      <c r="I197" s="31" t="str">
        <f t="shared" si="13"/>
        <v>-</v>
      </c>
      <c r="J197" s="34" t="str">
        <f t="shared" si="14"/>
        <v>-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>
        <f t="shared" si="15"/>
        <v>1</v>
      </c>
      <c r="Y197" s="1"/>
      <c r="Z197" s="1"/>
    </row>
    <row r="198" spans="1:26" ht="29.25" customHeight="1">
      <c r="A198" s="21" t="b">
        <v>0</v>
      </c>
      <c r="B198" s="39"/>
      <c r="C198" s="19"/>
      <c r="D198" s="26"/>
      <c r="E198" s="26"/>
      <c r="F198" s="26"/>
      <c r="G198" s="26"/>
      <c r="H198" s="30" t="str">
        <f t="shared" si="12"/>
        <v>-</v>
      </c>
      <c r="I198" s="31" t="str">
        <f t="shared" si="13"/>
        <v>-</v>
      </c>
      <c r="J198" s="34" t="str">
        <f t="shared" si="14"/>
        <v>-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>
        <f t="shared" si="15"/>
        <v>1</v>
      </c>
      <c r="Y198" s="1"/>
      <c r="Z198" s="1"/>
    </row>
    <row r="199" spans="1:26" ht="29.25" customHeight="1">
      <c r="A199" s="21" t="b">
        <v>0</v>
      </c>
      <c r="B199" s="39"/>
      <c r="C199" s="19"/>
      <c r="D199" s="26"/>
      <c r="E199" s="26"/>
      <c r="F199" s="26"/>
      <c r="G199" s="26"/>
      <c r="H199" s="30" t="str">
        <f t="shared" si="12"/>
        <v>-</v>
      </c>
      <c r="I199" s="31" t="str">
        <f t="shared" si="13"/>
        <v>-</v>
      </c>
      <c r="J199" s="34" t="str">
        <f t="shared" si="14"/>
        <v>-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>
        <f t="shared" si="15"/>
        <v>1</v>
      </c>
      <c r="Y199" s="1"/>
      <c r="Z199" s="1"/>
    </row>
    <row r="200" spans="1:26" ht="29.25" customHeight="1">
      <c r="A200" s="21" t="b">
        <v>0</v>
      </c>
      <c r="B200" s="39"/>
      <c r="C200" s="19"/>
      <c r="D200" s="26"/>
      <c r="E200" s="26"/>
      <c r="F200" s="26"/>
      <c r="G200" s="26"/>
      <c r="H200" s="30" t="str">
        <f t="shared" si="12"/>
        <v>-</v>
      </c>
      <c r="I200" s="31" t="str">
        <f t="shared" si="13"/>
        <v>-</v>
      </c>
      <c r="J200" s="34" t="str">
        <f t="shared" si="14"/>
        <v>-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>
        <f t="shared" si="15"/>
        <v>1</v>
      </c>
      <c r="Y200" s="1"/>
      <c r="Z200" s="1"/>
    </row>
    <row r="201" spans="1:26" ht="29.25" customHeight="1">
      <c r="A201" s="21" t="b">
        <v>0</v>
      </c>
      <c r="B201" s="39"/>
      <c r="C201" s="19"/>
      <c r="D201" s="26"/>
      <c r="E201" s="26"/>
      <c r="F201" s="26"/>
      <c r="G201" s="26"/>
      <c r="H201" s="30" t="str">
        <f t="shared" si="12"/>
        <v>-</v>
      </c>
      <c r="I201" s="31" t="str">
        <f t="shared" si="13"/>
        <v>-</v>
      </c>
      <c r="J201" s="34" t="str">
        <f t="shared" si="14"/>
        <v>-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>
        <f t="shared" si="15"/>
        <v>1</v>
      </c>
      <c r="Y201" s="1"/>
      <c r="Z201" s="1"/>
    </row>
    <row r="202" spans="1:26" ht="29.25" customHeight="1">
      <c r="A202" s="21" t="b">
        <v>0</v>
      </c>
      <c r="B202" s="39"/>
      <c r="C202" s="19"/>
      <c r="D202" s="26"/>
      <c r="E202" s="26"/>
      <c r="F202" s="26"/>
      <c r="G202" s="26"/>
      <c r="H202" s="30" t="str">
        <f t="shared" si="12"/>
        <v>-</v>
      </c>
      <c r="I202" s="31" t="str">
        <f t="shared" si="13"/>
        <v>-</v>
      </c>
      <c r="J202" s="34" t="str">
        <f t="shared" si="14"/>
        <v>-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>
        <f t="shared" si="15"/>
        <v>1</v>
      </c>
      <c r="Y202" s="1"/>
      <c r="Z202" s="1"/>
    </row>
    <row r="203" spans="1:26" ht="29.25" customHeight="1">
      <c r="A203" s="21" t="b">
        <v>0</v>
      </c>
      <c r="B203" s="39"/>
      <c r="C203" s="19"/>
      <c r="D203" s="26"/>
      <c r="E203" s="26"/>
      <c r="F203" s="26"/>
      <c r="G203" s="26"/>
      <c r="H203" s="30" t="str">
        <f t="shared" si="12"/>
        <v>-</v>
      </c>
      <c r="I203" s="31" t="str">
        <f t="shared" si="13"/>
        <v>-</v>
      </c>
      <c r="J203" s="34" t="str">
        <f t="shared" si="14"/>
        <v>-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>
        <f t="shared" si="15"/>
        <v>1</v>
      </c>
      <c r="Y203" s="1"/>
      <c r="Z203" s="1"/>
    </row>
    <row r="204" spans="1:26" ht="29.25" customHeight="1">
      <c r="A204" s="21" t="b">
        <v>0</v>
      </c>
      <c r="B204" s="39"/>
      <c r="C204" s="19"/>
      <c r="D204" s="26"/>
      <c r="E204" s="26"/>
      <c r="F204" s="26"/>
      <c r="G204" s="26"/>
      <c r="H204" s="30" t="str">
        <f t="shared" si="12"/>
        <v>-</v>
      </c>
      <c r="I204" s="31" t="str">
        <f t="shared" si="13"/>
        <v>-</v>
      </c>
      <c r="J204" s="34" t="str">
        <f t="shared" si="14"/>
        <v>-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>
        <f t="shared" si="15"/>
        <v>1</v>
      </c>
      <c r="Y204" s="1"/>
      <c r="Z204" s="1"/>
    </row>
    <row r="205" spans="1:26" ht="29.25" customHeight="1">
      <c r="A205" s="21" t="b">
        <v>0</v>
      </c>
      <c r="B205" s="39"/>
      <c r="C205" s="19"/>
      <c r="D205" s="26"/>
      <c r="E205" s="26"/>
      <c r="F205" s="26"/>
      <c r="G205" s="26"/>
      <c r="H205" s="30" t="str">
        <f t="shared" si="12"/>
        <v>-</v>
      </c>
      <c r="I205" s="31" t="str">
        <f t="shared" si="13"/>
        <v>-</v>
      </c>
      <c r="J205" s="34" t="str">
        <f t="shared" si="14"/>
        <v>-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>
        <f t="shared" si="15"/>
        <v>1</v>
      </c>
      <c r="Y205" s="1"/>
      <c r="Z205" s="1"/>
    </row>
    <row r="206" spans="1:26" ht="29.25" customHeight="1">
      <c r="A206" s="21" t="b">
        <v>0</v>
      </c>
      <c r="B206" s="39"/>
      <c r="C206" s="19"/>
      <c r="D206" s="26"/>
      <c r="E206" s="26"/>
      <c r="F206" s="26"/>
      <c r="G206" s="26"/>
      <c r="H206" s="30" t="str">
        <f t="shared" si="12"/>
        <v>-</v>
      </c>
      <c r="I206" s="31" t="str">
        <f t="shared" si="13"/>
        <v>-</v>
      </c>
      <c r="J206" s="34" t="str">
        <f t="shared" si="14"/>
        <v>-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>
        <f t="shared" si="15"/>
        <v>1</v>
      </c>
      <c r="Y206" s="1"/>
      <c r="Z206" s="1"/>
    </row>
    <row r="207" spans="1:26" ht="29.25" customHeight="1">
      <c r="A207" s="21" t="b">
        <v>0</v>
      </c>
      <c r="B207" s="39"/>
      <c r="C207" s="19"/>
      <c r="D207" s="26"/>
      <c r="E207" s="26"/>
      <c r="F207" s="26"/>
      <c r="G207" s="26"/>
      <c r="H207" s="30" t="str">
        <f t="shared" si="12"/>
        <v>-</v>
      </c>
      <c r="I207" s="31" t="str">
        <f t="shared" si="13"/>
        <v>-</v>
      </c>
      <c r="J207" s="34" t="str">
        <f t="shared" si="14"/>
        <v>-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>
        <f t="shared" si="15"/>
        <v>1</v>
      </c>
      <c r="Y207" s="1"/>
      <c r="Z207" s="1"/>
    </row>
    <row r="208" spans="1:26" ht="29.25" customHeight="1">
      <c r="A208" s="21" t="b">
        <v>0</v>
      </c>
      <c r="B208" s="39"/>
      <c r="C208" s="19"/>
      <c r="D208" s="26"/>
      <c r="E208" s="26"/>
      <c r="F208" s="26"/>
      <c r="G208" s="26"/>
      <c r="H208" s="30" t="str">
        <f t="shared" si="12"/>
        <v>-</v>
      </c>
      <c r="I208" s="31" t="str">
        <f t="shared" si="13"/>
        <v>-</v>
      </c>
      <c r="J208" s="34" t="str">
        <f t="shared" si="14"/>
        <v>-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>
        <f t="shared" si="15"/>
        <v>1</v>
      </c>
      <c r="Y208" s="1"/>
      <c r="Z208" s="1"/>
    </row>
    <row r="209" spans="1:26" ht="29.25" customHeight="1">
      <c r="A209" s="21" t="b">
        <v>0</v>
      </c>
      <c r="B209" s="39"/>
      <c r="C209" s="19"/>
      <c r="D209" s="26"/>
      <c r="E209" s="26"/>
      <c r="F209" s="26"/>
      <c r="G209" s="26"/>
      <c r="H209" s="30" t="str">
        <f t="shared" si="12"/>
        <v>-</v>
      </c>
      <c r="I209" s="31" t="str">
        <f t="shared" si="13"/>
        <v>-</v>
      </c>
      <c r="J209" s="34" t="str">
        <f t="shared" si="14"/>
        <v>-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>
        <f t="shared" si="15"/>
        <v>1</v>
      </c>
      <c r="Y209" s="1"/>
      <c r="Z209" s="1"/>
    </row>
    <row r="210" spans="1:26" ht="29.25" customHeight="1">
      <c r="A210" s="21" t="b">
        <v>0</v>
      </c>
      <c r="B210" s="39"/>
      <c r="C210" s="19"/>
      <c r="D210" s="26"/>
      <c r="E210" s="26"/>
      <c r="F210" s="26"/>
      <c r="G210" s="26"/>
      <c r="H210" s="30" t="str">
        <f t="shared" si="12"/>
        <v>-</v>
      </c>
      <c r="I210" s="31" t="str">
        <f t="shared" si="13"/>
        <v>-</v>
      </c>
      <c r="J210" s="34" t="str">
        <f t="shared" si="14"/>
        <v>-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>
        <f t="shared" si="15"/>
        <v>1</v>
      </c>
      <c r="Y210" s="1"/>
      <c r="Z210" s="1"/>
    </row>
    <row r="211" spans="1:26" ht="29.25" customHeight="1">
      <c r="A211" s="21" t="b">
        <v>0</v>
      </c>
      <c r="B211" s="39"/>
      <c r="C211" s="19"/>
      <c r="D211" s="26"/>
      <c r="E211" s="26"/>
      <c r="F211" s="26"/>
      <c r="G211" s="26"/>
      <c r="H211" s="30" t="str">
        <f t="shared" si="12"/>
        <v>-</v>
      </c>
      <c r="I211" s="31" t="str">
        <f t="shared" si="13"/>
        <v>-</v>
      </c>
      <c r="J211" s="34" t="str">
        <f t="shared" si="14"/>
        <v>-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>
        <f t="shared" si="15"/>
        <v>1</v>
      </c>
      <c r="Y211" s="1"/>
      <c r="Z211" s="1"/>
    </row>
    <row r="212" spans="1:26" ht="29.25" customHeight="1">
      <c r="A212" s="21" t="b">
        <v>0</v>
      </c>
      <c r="B212" s="39"/>
      <c r="C212" s="19"/>
      <c r="D212" s="26"/>
      <c r="E212" s="26"/>
      <c r="F212" s="26"/>
      <c r="G212" s="26"/>
      <c r="H212" s="30" t="str">
        <f t="shared" si="12"/>
        <v>-</v>
      </c>
      <c r="I212" s="31" t="str">
        <f t="shared" si="13"/>
        <v>-</v>
      </c>
      <c r="J212" s="34" t="str">
        <f t="shared" si="14"/>
        <v>-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>
        <f t="shared" si="15"/>
        <v>1</v>
      </c>
      <c r="Y212" s="1"/>
      <c r="Z212" s="1"/>
    </row>
    <row r="213" spans="1:26" ht="29.25" customHeight="1">
      <c r="A213" s="21" t="b">
        <v>0</v>
      </c>
      <c r="B213" s="39"/>
      <c r="C213" s="19"/>
      <c r="D213" s="26"/>
      <c r="E213" s="26"/>
      <c r="F213" s="26"/>
      <c r="G213" s="26"/>
      <c r="H213" s="30" t="str">
        <f t="shared" si="12"/>
        <v>-</v>
      </c>
      <c r="I213" s="31" t="str">
        <f t="shared" si="13"/>
        <v>-</v>
      </c>
      <c r="J213" s="34" t="str">
        <f t="shared" si="14"/>
        <v>-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>
        <f t="shared" si="15"/>
        <v>1</v>
      </c>
      <c r="Y213" s="1"/>
      <c r="Z213" s="1"/>
    </row>
    <row r="214" spans="1:26" ht="29.25" customHeight="1">
      <c r="A214" s="21" t="b">
        <v>0</v>
      </c>
      <c r="B214" s="39"/>
      <c r="C214" s="19"/>
      <c r="D214" s="26"/>
      <c r="E214" s="26"/>
      <c r="F214" s="26"/>
      <c r="G214" s="26"/>
      <c r="H214" s="30" t="str">
        <f t="shared" si="12"/>
        <v>-</v>
      </c>
      <c r="I214" s="31" t="str">
        <f t="shared" si="13"/>
        <v>-</v>
      </c>
      <c r="J214" s="34" t="str">
        <f t="shared" si="14"/>
        <v>-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>
        <f t="shared" si="15"/>
        <v>1</v>
      </c>
      <c r="Y214" s="1"/>
      <c r="Z214" s="1"/>
    </row>
    <row r="215" spans="1:26" ht="29.25" customHeight="1">
      <c r="A215" s="21" t="b">
        <v>0</v>
      </c>
      <c r="B215" s="39"/>
      <c r="C215" s="19"/>
      <c r="D215" s="26"/>
      <c r="E215" s="26"/>
      <c r="F215" s="26"/>
      <c r="G215" s="26"/>
      <c r="H215" s="30" t="str">
        <f t="shared" si="12"/>
        <v>-</v>
      </c>
      <c r="I215" s="31" t="str">
        <f t="shared" si="13"/>
        <v>-</v>
      </c>
      <c r="J215" s="34" t="str">
        <f t="shared" si="14"/>
        <v>-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>
        <f t="shared" si="15"/>
        <v>1</v>
      </c>
      <c r="Y215" s="1"/>
      <c r="Z215" s="1"/>
    </row>
    <row r="216" spans="1:26" ht="29.25" customHeight="1">
      <c r="A216" s="21" t="b">
        <v>0</v>
      </c>
      <c r="B216" s="39"/>
      <c r="C216" s="19"/>
      <c r="D216" s="26"/>
      <c r="E216" s="26"/>
      <c r="F216" s="26"/>
      <c r="G216" s="26"/>
      <c r="H216" s="30" t="str">
        <f t="shared" si="12"/>
        <v>-</v>
      </c>
      <c r="I216" s="31" t="str">
        <f t="shared" si="13"/>
        <v>-</v>
      </c>
      <c r="J216" s="34" t="str">
        <f t="shared" si="14"/>
        <v>-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>
        <f t="shared" si="15"/>
        <v>1</v>
      </c>
      <c r="Y216" s="1"/>
      <c r="Z216" s="1"/>
    </row>
    <row r="217" spans="1:26" ht="29.25" customHeight="1">
      <c r="A217" s="21" t="b">
        <v>0</v>
      </c>
      <c r="B217" s="39"/>
      <c r="C217" s="19"/>
      <c r="D217" s="26"/>
      <c r="E217" s="26"/>
      <c r="F217" s="26"/>
      <c r="G217" s="26"/>
      <c r="H217" s="30" t="str">
        <f t="shared" si="12"/>
        <v>-</v>
      </c>
      <c r="I217" s="31" t="str">
        <f t="shared" si="13"/>
        <v>-</v>
      </c>
      <c r="J217" s="34" t="str">
        <f t="shared" si="14"/>
        <v>-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>
        <f t="shared" si="15"/>
        <v>1</v>
      </c>
      <c r="Y217" s="1"/>
      <c r="Z217" s="1"/>
    </row>
    <row r="218" spans="1:26" ht="29.25" customHeight="1">
      <c r="A218" s="21" t="b">
        <v>0</v>
      </c>
      <c r="B218" s="39"/>
      <c r="C218" s="19"/>
      <c r="D218" s="26"/>
      <c r="E218" s="26"/>
      <c r="F218" s="26"/>
      <c r="G218" s="26"/>
      <c r="H218" s="30" t="str">
        <f t="shared" si="12"/>
        <v>-</v>
      </c>
      <c r="I218" s="31" t="str">
        <f t="shared" si="13"/>
        <v>-</v>
      </c>
      <c r="J218" s="34" t="str">
        <f t="shared" si="14"/>
        <v>-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>
        <f t="shared" si="15"/>
        <v>1</v>
      </c>
      <c r="Y218" s="1"/>
      <c r="Z218" s="1"/>
    </row>
    <row r="219" spans="1:26" ht="29.25" customHeight="1">
      <c r="A219" s="21" t="b">
        <v>0</v>
      </c>
      <c r="B219" s="39"/>
      <c r="C219" s="19"/>
      <c r="D219" s="26"/>
      <c r="E219" s="26"/>
      <c r="F219" s="26"/>
      <c r="G219" s="26"/>
      <c r="H219" s="30" t="str">
        <f t="shared" si="12"/>
        <v>-</v>
      </c>
      <c r="I219" s="31" t="str">
        <f t="shared" si="13"/>
        <v>-</v>
      </c>
      <c r="J219" s="34" t="str">
        <f t="shared" si="14"/>
        <v>-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>
        <f t="shared" si="15"/>
        <v>1</v>
      </c>
      <c r="Y219" s="1"/>
      <c r="Z219" s="1"/>
    </row>
    <row r="220" spans="1:26" ht="29.25" customHeight="1">
      <c r="A220" s="21" t="b">
        <v>0</v>
      </c>
      <c r="B220" s="39"/>
      <c r="C220" s="19"/>
      <c r="D220" s="26"/>
      <c r="E220" s="26"/>
      <c r="F220" s="26"/>
      <c r="G220" s="26"/>
      <c r="H220" s="30" t="str">
        <f t="shared" si="12"/>
        <v>-</v>
      </c>
      <c r="I220" s="31" t="str">
        <f t="shared" si="13"/>
        <v>-</v>
      </c>
      <c r="J220" s="34" t="str">
        <f t="shared" si="14"/>
        <v>-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>
        <f t="shared" si="15"/>
        <v>1</v>
      </c>
      <c r="Y220" s="1"/>
      <c r="Z220" s="1"/>
    </row>
    <row r="221" spans="1:26" ht="29.25" customHeight="1">
      <c r="A221" s="21" t="b">
        <v>0</v>
      </c>
      <c r="B221" s="39"/>
      <c r="C221" s="19"/>
      <c r="D221" s="26"/>
      <c r="E221" s="26"/>
      <c r="F221" s="26"/>
      <c r="G221" s="26"/>
      <c r="H221" s="30" t="str">
        <f t="shared" si="12"/>
        <v>-</v>
      </c>
      <c r="I221" s="31" t="str">
        <f t="shared" si="13"/>
        <v>-</v>
      </c>
      <c r="J221" s="34" t="str">
        <f t="shared" si="14"/>
        <v>-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>
        <f t="shared" si="15"/>
        <v>1</v>
      </c>
      <c r="Y221" s="1"/>
      <c r="Z221" s="1"/>
    </row>
    <row r="222" spans="1:26" ht="29.25" customHeight="1">
      <c r="A222" s="21" t="b">
        <v>0</v>
      </c>
      <c r="B222" s="39"/>
      <c r="C222" s="19"/>
      <c r="D222" s="26"/>
      <c r="E222" s="26"/>
      <c r="F222" s="26"/>
      <c r="G222" s="26"/>
      <c r="H222" s="30" t="str">
        <f t="shared" si="12"/>
        <v>-</v>
      </c>
      <c r="I222" s="31" t="str">
        <f t="shared" si="13"/>
        <v>-</v>
      </c>
      <c r="J222" s="34" t="str">
        <f t="shared" si="14"/>
        <v>-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>
        <f t="shared" si="15"/>
        <v>1</v>
      </c>
      <c r="Y222" s="1"/>
      <c r="Z222" s="1"/>
    </row>
    <row r="223" spans="1:26" ht="29.25" customHeight="1">
      <c r="A223" s="21" t="b">
        <v>0</v>
      </c>
      <c r="B223" s="39"/>
      <c r="C223" s="19"/>
      <c r="D223" s="26"/>
      <c r="E223" s="26"/>
      <c r="F223" s="26"/>
      <c r="G223" s="26"/>
      <c r="H223" s="30" t="str">
        <f t="shared" si="12"/>
        <v>-</v>
      </c>
      <c r="I223" s="31" t="str">
        <f t="shared" si="13"/>
        <v>-</v>
      </c>
      <c r="J223" s="34" t="str">
        <f t="shared" si="14"/>
        <v>-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>
        <f t="shared" si="15"/>
        <v>1</v>
      </c>
      <c r="Y223" s="1"/>
      <c r="Z223" s="1"/>
    </row>
    <row r="224" spans="1:26" ht="29.25" customHeight="1">
      <c r="A224" s="21" t="b">
        <v>0</v>
      </c>
      <c r="B224" s="39"/>
      <c r="C224" s="19"/>
      <c r="D224" s="26"/>
      <c r="E224" s="26"/>
      <c r="F224" s="26"/>
      <c r="G224" s="26"/>
      <c r="H224" s="30" t="str">
        <f t="shared" si="12"/>
        <v>-</v>
      </c>
      <c r="I224" s="31" t="str">
        <f t="shared" si="13"/>
        <v>-</v>
      </c>
      <c r="J224" s="34" t="str">
        <f t="shared" si="14"/>
        <v>-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>
        <f t="shared" si="15"/>
        <v>1</v>
      </c>
      <c r="Y224" s="1"/>
      <c r="Z224" s="1"/>
    </row>
    <row r="225" spans="1:26" ht="29.25" customHeight="1">
      <c r="A225" s="21" t="b">
        <v>0</v>
      </c>
      <c r="B225" s="39"/>
      <c r="C225" s="19"/>
      <c r="D225" s="26"/>
      <c r="E225" s="26"/>
      <c r="F225" s="26"/>
      <c r="G225" s="26"/>
      <c r="H225" s="30" t="str">
        <f t="shared" si="12"/>
        <v>-</v>
      </c>
      <c r="I225" s="31" t="str">
        <f t="shared" si="13"/>
        <v>-</v>
      </c>
      <c r="J225" s="34" t="str">
        <f t="shared" si="14"/>
        <v>-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>
        <f t="shared" si="15"/>
        <v>1</v>
      </c>
      <c r="Y225" s="1"/>
      <c r="Z225" s="1"/>
    </row>
    <row r="226" spans="1:26" ht="29.25" customHeight="1">
      <c r="A226" s="21" t="b">
        <v>0</v>
      </c>
      <c r="B226" s="39"/>
      <c r="C226" s="19"/>
      <c r="D226" s="26"/>
      <c r="E226" s="26"/>
      <c r="F226" s="26"/>
      <c r="G226" s="26"/>
      <c r="H226" s="30" t="str">
        <f t="shared" si="12"/>
        <v>-</v>
      </c>
      <c r="I226" s="31" t="str">
        <f t="shared" si="13"/>
        <v>-</v>
      </c>
      <c r="J226" s="34" t="str">
        <f t="shared" si="14"/>
        <v>-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>
        <f t="shared" si="15"/>
        <v>1</v>
      </c>
      <c r="Y226" s="1"/>
      <c r="Z226" s="1"/>
    </row>
    <row r="227" spans="1:26" ht="29.25" customHeight="1">
      <c r="A227" s="21" t="b">
        <v>0</v>
      </c>
      <c r="B227" s="39"/>
      <c r="C227" s="19"/>
      <c r="D227" s="26"/>
      <c r="E227" s="26"/>
      <c r="F227" s="26"/>
      <c r="G227" s="26"/>
      <c r="H227" s="30" t="str">
        <f t="shared" si="12"/>
        <v>-</v>
      </c>
      <c r="I227" s="31" t="str">
        <f t="shared" si="13"/>
        <v>-</v>
      </c>
      <c r="J227" s="34" t="str">
        <f t="shared" si="14"/>
        <v>-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>
        <f t="shared" si="15"/>
        <v>1</v>
      </c>
      <c r="Y227" s="1"/>
      <c r="Z227" s="1"/>
    </row>
    <row r="228" spans="1:26" ht="29.25" customHeight="1">
      <c r="A228" s="21" t="b">
        <v>0</v>
      </c>
      <c r="B228" s="39"/>
      <c r="C228" s="19"/>
      <c r="D228" s="26"/>
      <c r="E228" s="26"/>
      <c r="F228" s="26"/>
      <c r="G228" s="26"/>
      <c r="H228" s="30" t="str">
        <f t="shared" si="12"/>
        <v>-</v>
      </c>
      <c r="I228" s="31" t="str">
        <f t="shared" si="13"/>
        <v>-</v>
      </c>
      <c r="J228" s="34" t="str">
        <f t="shared" si="14"/>
        <v>-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>
        <f t="shared" si="15"/>
        <v>1</v>
      </c>
      <c r="Y228" s="1"/>
      <c r="Z228" s="1"/>
    </row>
    <row r="229" spans="1:26" ht="29.25" customHeight="1">
      <c r="A229" s="21" t="b">
        <v>0</v>
      </c>
      <c r="B229" s="39"/>
      <c r="C229" s="19"/>
      <c r="D229" s="26"/>
      <c r="E229" s="26"/>
      <c r="F229" s="26"/>
      <c r="G229" s="26"/>
      <c r="H229" s="30" t="str">
        <f t="shared" si="12"/>
        <v>-</v>
      </c>
      <c r="I229" s="31" t="str">
        <f t="shared" si="13"/>
        <v>-</v>
      </c>
      <c r="J229" s="34" t="str">
        <f t="shared" si="14"/>
        <v>-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>
        <f t="shared" si="15"/>
        <v>1</v>
      </c>
      <c r="Y229" s="1"/>
      <c r="Z229" s="1"/>
    </row>
    <row r="230" spans="1:26" ht="29.25" customHeight="1">
      <c r="A230" s="21" t="b">
        <v>0</v>
      </c>
      <c r="B230" s="39"/>
      <c r="C230" s="19"/>
      <c r="D230" s="26"/>
      <c r="E230" s="26"/>
      <c r="F230" s="26"/>
      <c r="G230" s="26"/>
      <c r="H230" s="30" t="str">
        <f t="shared" si="12"/>
        <v>-</v>
      </c>
      <c r="I230" s="31" t="str">
        <f t="shared" si="13"/>
        <v>-</v>
      </c>
      <c r="J230" s="34" t="str">
        <f t="shared" si="14"/>
        <v>-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>
        <f t="shared" si="15"/>
        <v>1</v>
      </c>
      <c r="Y230" s="1"/>
      <c r="Z230" s="1"/>
    </row>
    <row r="231" spans="1:26" ht="29.25" customHeight="1">
      <c r="A231" s="21" t="b">
        <v>0</v>
      </c>
      <c r="B231" s="39"/>
      <c r="C231" s="19"/>
      <c r="D231" s="26"/>
      <c r="E231" s="26"/>
      <c r="F231" s="26"/>
      <c r="G231" s="26"/>
      <c r="H231" s="30" t="str">
        <f t="shared" si="12"/>
        <v>-</v>
      </c>
      <c r="I231" s="31" t="str">
        <f t="shared" si="13"/>
        <v>-</v>
      </c>
      <c r="J231" s="34" t="str">
        <f t="shared" si="14"/>
        <v>-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>
        <f t="shared" si="15"/>
        <v>1</v>
      </c>
      <c r="Y231" s="1"/>
      <c r="Z231" s="1"/>
    </row>
    <row r="232" spans="1:26" ht="29.25" customHeight="1">
      <c r="A232" s="21" t="b">
        <v>0</v>
      </c>
      <c r="B232" s="39"/>
      <c r="C232" s="19"/>
      <c r="D232" s="26"/>
      <c r="E232" s="26"/>
      <c r="F232" s="26"/>
      <c r="G232" s="26"/>
      <c r="H232" s="30" t="str">
        <f t="shared" si="12"/>
        <v>-</v>
      </c>
      <c r="I232" s="31" t="str">
        <f t="shared" si="13"/>
        <v>-</v>
      </c>
      <c r="J232" s="34" t="str">
        <f t="shared" si="14"/>
        <v>-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>
        <f t="shared" si="15"/>
        <v>1</v>
      </c>
      <c r="Y232" s="1"/>
      <c r="Z232" s="1"/>
    </row>
    <row r="233" spans="1:26" ht="29.25" customHeight="1">
      <c r="A233" s="21" t="b">
        <v>0</v>
      </c>
      <c r="B233" s="39"/>
      <c r="C233" s="19"/>
      <c r="D233" s="26"/>
      <c r="E233" s="26"/>
      <c r="F233" s="26"/>
      <c r="G233" s="26"/>
      <c r="H233" s="30" t="str">
        <f t="shared" si="12"/>
        <v>-</v>
      </c>
      <c r="I233" s="31" t="str">
        <f t="shared" si="13"/>
        <v>-</v>
      </c>
      <c r="J233" s="34" t="str">
        <f t="shared" si="14"/>
        <v>-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>
        <f t="shared" si="15"/>
        <v>1</v>
      </c>
      <c r="Y233" s="1"/>
      <c r="Z233" s="1"/>
    </row>
    <row r="234" spans="1:26" ht="29.25" customHeight="1">
      <c r="A234" s="21" t="b">
        <v>0</v>
      </c>
      <c r="B234" s="39"/>
      <c r="C234" s="19"/>
      <c r="D234" s="26"/>
      <c r="E234" s="26"/>
      <c r="F234" s="26"/>
      <c r="G234" s="26"/>
      <c r="H234" s="30" t="str">
        <f t="shared" si="12"/>
        <v>-</v>
      </c>
      <c r="I234" s="31" t="str">
        <f t="shared" si="13"/>
        <v>-</v>
      </c>
      <c r="J234" s="34" t="str">
        <f t="shared" si="14"/>
        <v>-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>
        <f t="shared" si="15"/>
        <v>1</v>
      </c>
      <c r="Y234" s="1"/>
      <c r="Z234" s="1"/>
    </row>
    <row r="235" spans="1:26" ht="29.25" customHeight="1">
      <c r="A235" s="21" t="b">
        <v>0</v>
      </c>
      <c r="B235" s="39"/>
      <c r="C235" s="19"/>
      <c r="D235" s="26"/>
      <c r="E235" s="26"/>
      <c r="F235" s="26"/>
      <c r="G235" s="26"/>
      <c r="H235" s="30" t="str">
        <f t="shared" si="12"/>
        <v>-</v>
      </c>
      <c r="I235" s="31" t="str">
        <f t="shared" si="13"/>
        <v>-</v>
      </c>
      <c r="J235" s="34" t="str">
        <f t="shared" si="14"/>
        <v>-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>
        <f t="shared" si="15"/>
        <v>1</v>
      </c>
      <c r="Y235" s="1"/>
      <c r="Z235" s="1"/>
    </row>
    <row r="236" spans="1:26" ht="29.25" customHeight="1">
      <c r="A236" s="21" t="b">
        <v>0</v>
      </c>
      <c r="B236" s="39"/>
      <c r="C236" s="19"/>
      <c r="D236" s="26"/>
      <c r="E236" s="26"/>
      <c r="F236" s="26"/>
      <c r="G236" s="26"/>
      <c r="H236" s="30" t="str">
        <f t="shared" si="12"/>
        <v>-</v>
      </c>
      <c r="I236" s="31" t="str">
        <f t="shared" si="13"/>
        <v>-</v>
      </c>
      <c r="J236" s="34" t="str">
        <f t="shared" si="14"/>
        <v>-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>
        <f t="shared" si="15"/>
        <v>1</v>
      </c>
      <c r="Y236" s="1"/>
      <c r="Z236" s="1"/>
    </row>
    <row r="237" spans="1:26" ht="29.25" customHeight="1">
      <c r="A237" s="21" t="b">
        <v>0</v>
      </c>
      <c r="B237" s="39"/>
      <c r="C237" s="19"/>
      <c r="D237" s="26"/>
      <c r="E237" s="26"/>
      <c r="F237" s="26"/>
      <c r="G237" s="26"/>
      <c r="H237" s="30" t="str">
        <f t="shared" si="12"/>
        <v>-</v>
      </c>
      <c r="I237" s="31" t="str">
        <f t="shared" si="13"/>
        <v>-</v>
      </c>
      <c r="J237" s="34" t="str">
        <f t="shared" si="14"/>
        <v>-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>
        <f t="shared" si="15"/>
        <v>1</v>
      </c>
      <c r="Y237" s="1"/>
      <c r="Z237" s="1"/>
    </row>
    <row r="238" spans="1:26" ht="29.25" customHeight="1">
      <c r="A238" s="21" t="b">
        <v>0</v>
      </c>
      <c r="B238" s="39"/>
      <c r="C238" s="19"/>
      <c r="D238" s="26"/>
      <c r="E238" s="26"/>
      <c r="F238" s="26"/>
      <c r="G238" s="26"/>
      <c r="H238" s="30" t="str">
        <f t="shared" si="12"/>
        <v>-</v>
      </c>
      <c r="I238" s="31" t="str">
        <f t="shared" si="13"/>
        <v>-</v>
      </c>
      <c r="J238" s="34" t="str">
        <f t="shared" si="14"/>
        <v>-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>
        <f t="shared" si="15"/>
        <v>1</v>
      </c>
      <c r="Y238" s="1"/>
      <c r="Z238" s="1"/>
    </row>
    <row r="239" spans="1:26" ht="29.25" customHeight="1">
      <c r="A239" s="21" t="b">
        <v>0</v>
      </c>
      <c r="B239" s="39"/>
      <c r="C239" s="19"/>
      <c r="D239" s="26"/>
      <c r="E239" s="26"/>
      <c r="F239" s="26"/>
      <c r="G239" s="26"/>
      <c r="H239" s="30" t="str">
        <f t="shared" si="12"/>
        <v>-</v>
      </c>
      <c r="I239" s="31" t="str">
        <f t="shared" si="13"/>
        <v>-</v>
      </c>
      <c r="J239" s="34" t="str">
        <f t="shared" si="14"/>
        <v>-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>
        <f t="shared" si="15"/>
        <v>1</v>
      </c>
      <c r="Y239" s="1"/>
      <c r="Z239" s="1"/>
    </row>
    <row r="240" spans="1:26" ht="29.25" customHeight="1">
      <c r="A240" s="21" t="b">
        <v>0</v>
      </c>
      <c r="B240" s="39"/>
      <c r="C240" s="19"/>
      <c r="D240" s="26"/>
      <c r="E240" s="26"/>
      <c r="F240" s="26"/>
      <c r="G240" s="26"/>
      <c r="H240" s="30" t="str">
        <f t="shared" si="12"/>
        <v>-</v>
      </c>
      <c r="I240" s="31" t="str">
        <f t="shared" si="13"/>
        <v>-</v>
      </c>
      <c r="J240" s="34" t="str">
        <f t="shared" si="14"/>
        <v>-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>
        <f t="shared" si="15"/>
        <v>1</v>
      </c>
      <c r="Y240" s="1"/>
      <c r="Z240" s="1"/>
    </row>
    <row r="241" spans="1:26" ht="29.25" customHeight="1">
      <c r="A241" s="21" t="b">
        <v>0</v>
      </c>
      <c r="B241" s="39"/>
      <c r="C241" s="19"/>
      <c r="D241" s="26"/>
      <c r="E241" s="26"/>
      <c r="F241" s="26"/>
      <c r="G241" s="26"/>
      <c r="H241" s="30" t="str">
        <f t="shared" si="12"/>
        <v>-</v>
      </c>
      <c r="I241" s="31" t="str">
        <f t="shared" si="13"/>
        <v>-</v>
      </c>
      <c r="J241" s="34" t="str">
        <f t="shared" si="14"/>
        <v>-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>
        <f t="shared" si="15"/>
        <v>1</v>
      </c>
      <c r="Y241" s="1"/>
      <c r="Z241" s="1"/>
    </row>
    <row r="242" spans="1:26" ht="29.25" customHeight="1">
      <c r="A242" s="21" t="b">
        <v>0</v>
      </c>
      <c r="B242" s="39"/>
      <c r="C242" s="19"/>
      <c r="D242" s="26"/>
      <c r="E242" s="26"/>
      <c r="F242" s="26"/>
      <c r="G242" s="26"/>
      <c r="H242" s="30" t="str">
        <f t="shared" si="12"/>
        <v>-</v>
      </c>
      <c r="I242" s="31" t="str">
        <f t="shared" si="13"/>
        <v>-</v>
      </c>
      <c r="J242" s="34" t="str">
        <f t="shared" si="14"/>
        <v>-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>
        <f t="shared" si="15"/>
        <v>1</v>
      </c>
      <c r="Y242" s="1"/>
      <c r="Z242" s="1"/>
    </row>
    <row r="243" spans="1:26" ht="29.25" customHeight="1">
      <c r="A243" s="21" t="b">
        <v>0</v>
      </c>
      <c r="B243" s="39"/>
      <c r="C243" s="19"/>
      <c r="D243" s="26"/>
      <c r="E243" s="26"/>
      <c r="F243" s="26"/>
      <c r="G243" s="26"/>
      <c r="H243" s="30" t="str">
        <f t="shared" si="12"/>
        <v>-</v>
      </c>
      <c r="I243" s="31" t="str">
        <f t="shared" si="13"/>
        <v>-</v>
      </c>
      <c r="J243" s="34" t="str">
        <f t="shared" si="14"/>
        <v>-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>
        <f t="shared" si="15"/>
        <v>1</v>
      </c>
      <c r="Y243" s="1"/>
      <c r="Z243" s="1"/>
    </row>
    <row r="244" spans="1:26" ht="29.25" customHeight="1">
      <c r="A244" s="21" t="b">
        <v>0</v>
      </c>
      <c r="B244" s="39"/>
      <c r="C244" s="19"/>
      <c r="D244" s="26"/>
      <c r="E244" s="26"/>
      <c r="F244" s="26"/>
      <c r="G244" s="26"/>
      <c r="H244" s="30" t="str">
        <f t="shared" si="12"/>
        <v>-</v>
      </c>
      <c r="I244" s="31" t="str">
        <f t="shared" si="13"/>
        <v>-</v>
      </c>
      <c r="J244" s="34" t="str">
        <f t="shared" si="14"/>
        <v>-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>
        <f t="shared" si="15"/>
        <v>1</v>
      </c>
      <c r="Y244" s="1"/>
      <c r="Z244" s="1"/>
    </row>
    <row r="245" spans="1:26" ht="29.25" customHeight="1">
      <c r="A245" s="21" t="b">
        <v>0</v>
      </c>
      <c r="B245" s="39"/>
      <c r="C245" s="19"/>
      <c r="D245" s="26"/>
      <c r="E245" s="26"/>
      <c r="F245" s="26"/>
      <c r="G245" s="26"/>
      <c r="H245" s="30" t="str">
        <f t="shared" si="12"/>
        <v>-</v>
      </c>
      <c r="I245" s="31" t="str">
        <f t="shared" si="13"/>
        <v>-</v>
      </c>
      <c r="J245" s="34" t="str">
        <f t="shared" si="14"/>
        <v>-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>
        <f t="shared" si="15"/>
        <v>1</v>
      </c>
      <c r="Y245" s="1"/>
      <c r="Z245" s="1"/>
    </row>
    <row r="246" spans="1:26" ht="29.25" customHeight="1">
      <c r="A246" s="21" t="b">
        <v>0</v>
      </c>
      <c r="B246" s="39"/>
      <c r="C246" s="19"/>
      <c r="D246" s="26"/>
      <c r="E246" s="26"/>
      <c r="F246" s="26"/>
      <c r="G246" s="26"/>
      <c r="H246" s="30" t="str">
        <f t="shared" si="12"/>
        <v>-</v>
      </c>
      <c r="I246" s="31" t="str">
        <f t="shared" si="13"/>
        <v>-</v>
      </c>
      <c r="J246" s="34" t="str">
        <f t="shared" si="14"/>
        <v>-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>
        <f t="shared" si="15"/>
        <v>1</v>
      </c>
      <c r="Y246" s="1"/>
      <c r="Z246" s="1"/>
    </row>
    <row r="247" spans="1:26" ht="29.25" customHeight="1">
      <c r="A247" s="21" t="b">
        <v>0</v>
      </c>
      <c r="B247" s="39"/>
      <c r="C247" s="19"/>
      <c r="D247" s="26"/>
      <c r="E247" s="26"/>
      <c r="F247" s="26"/>
      <c r="G247" s="26"/>
      <c r="H247" s="30" t="str">
        <f t="shared" si="12"/>
        <v>-</v>
      </c>
      <c r="I247" s="31" t="str">
        <f t="shared" si="13"/>
        <v>-</v>
      </c>
      <c r="J247" s="34" t="str">
        <f t="shared" si="14"/>
        <v>-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>
        <f t="shared" si="15"/>
        <v>1</v>
      </c>
      <c r="Y247" s="1"/>
      <c r="Z247" s="1"/>
    </row>
    <row r="248" spans="1:26" ht="29.25" customHeight="1">
      <c r="A248" s="21" t="b">
        <v>0</v>
      </c>
      <c r="B248" s="39"/>
      <c r="C248" s="19"/>
      <c r="D248" s="26"/>
      <c r="E248" s="26"/>
      <c r="F248" s="26"/>
      <c r="G248" s="26"/>
      <c r="H248" s="30" t="str">
        <f t="shared" si="12"/>
        <v>-</v>
      </c>
      <c r="I248" s="31" t="str">
        <f t="shared" si="13"/>
        <v>-</v>
      </c>
      <c r="J248" s="34" t="str">
        <f t="shared" si="14"/>
        <v>-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>
        <f t="shared" si="15"/>
        <v>1</v>
      </c>
      <c r="Y248" s="1"/>
      <c r="Z248" s="1"/>
    </row>
    <row r="249" spans="1:26" ht="29.25" customHeight="1">
      <c r="A249" s="21" t="b">
        <v>0</v>
      </c>
      <c r="B249" s="39"/>
      <c r="C249" s="19"/>
      <c r="D249" s="26"/>
      <c r="E249" s="26"/>
      <c r="F249" s="26"/>
      <c r="G249" s="26"/>
      <c r="H249" s="30" t="str">
        <f t="shared" si="12"/>
        <v>-</v>
      </c>
      <c r="I249" s="31" t="str">
        <f t="shared" si="13"/>
        <v>-</v>
      </c>
      <c r="J249" s="34" t="str">
        <f t="shared" si="14"/>
        <v>-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>
        <f t="shared" si="15"/>
        <v>1</v>
      </c>
      <c r="Y249" s="1"/>
      <c r="Z249" s="1"/>
    </row>
    <row r="250" spans="1:26" ht="29.25" customHeight="1">
      <c r="A250" s="21" t="b">
        <v>0</v>
      </c>
      <c r="B250" s="39"/>
      <c r="C250" s="19"/>
      <c r="D250" s="26"/>
      <c r="E250" s="26"/>
      <c r="F250" s="26"/>
      <c r="G250" s="26"/>
      <c r="H250" s="30" t="str">
        <f t="shared" si="12"/>
        <v>-</v>
      </c>
      <c r="I250" s="31" t="str">
        <f t="shared" si="13"/>
        <v>-</v>
      </c>
      <c r="J250" s="34" t="str">
        <f t="shared" si="14"/>
        <v>-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>
        <f t="shared" si="15"/>
        <v>1</v>
      </c>
      <c r="Y250" s="1"/>
      <c r="Z250" s="1"/>
    </row>
    <row r="251" spans="1:26" ht="29.25" customHeight="1">
      <c r="A251" s="21" t="b">
        <v>0</v>
      </c>
      <c r="B251" s="39"/>
      <c r="C251" s="19"/>
      <c r="D251" s="26"/>
      <c r="E251" s="26"/>
      <c r="F251" s="26"/>
      <c r="G251" s="26"/>
      <c r="H251" s="30" t="str">
        <f t="shared" si="12"/>
        <v>-</v>
      </c>
      <c r="I251" s="31" t="str">
        <f t="shared" si="13"/>
        <v>-</v>
      </c>
      <c r="J251" s="34" t="str">
        <f t="shared" si="14"/>
        <v>-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>
        <f t="shared" si="15"/>
        <v>1</v>
      </c>
      <c r="Y251" s="1"/>
      <c r="Z251" s="1"/>
    </row>
    <row r="252" spans="1:26" ht="29.25" customHeight="1">
      <c r="A252" s="21" t="b">
        <v>0</v>
      </c>
      <c r="B252" s="39"/>
      <c r="C252" s="19"/>
      <c r="D252" s="26"/>
      <c r="E252" s="26"/>
      <c r="F252" s="26"/>
      <c r="G252" s="26"/>
      <c r="H252" s="30" t="str">
        <f t="shared" si="12"/>
        <v>-</v>
      </c>
      <c r="I252" s="31" t="str">
        <f t="shared" si="13"/>
        <v>-</v>
      </c>
      <c r="J252" s="34" t="str">
        <f t="shared" si="14"/>
        <v>-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>
        <f t="shared" si="15"/>
        <v>1</v>
      </c>
      <c r="Y252" s="1"/>
      <c r="Z252" s="1"/>
    </row>
    <row r="253" spans="1:26" ht="29.25" customHeight="1">
      <c r="A253" s="21" t="b">
        <v>0</v>
      </c>
      <c r="B253" s="39"/>
      <c r="C253" s="19"/>
      <c r="D253" s="26"/>
      <c r="E253" s="26"/>
      <c r="F253" s="26"/>
      <c r="G253" s="26"/>
      <c r="H253" s="30" t="str">
        <f t="shared" si="12"/>
        <v>-</v>
      </c>
      <c r="I253" s="31" t="str">
        <f t="shared" si="13"/>
        <v>-</v>
      </c>
      <c r="J253" s="34" t="str">
        <f t="shared" si="14"/>
        <v>-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>
        <f t="shared" si="15"/>
        <v>1</v>
      </c>
      <c r="Y253" s="1"/>
      <c r="Z253" s="1"/>
    </row>
    <row r="254" spans="1:26" ht="29.25" customHeight="1">
      <c r="A254" s="21" t="b">
        <v>0</v>
      </c>
      <c r="B254" s="39"/>
      <c r="C254" s="19"/>
      <c r="D254" s="26"/>
      <c r="E254" s="26"/>
      <c r="F254" s="26"/>
      <c r="G254" s="26"/>
      <c r="H254" s="30" t="str">
        <f t="shared" si="12"/>
        <v>-</v>
      </c>
      <c r="I254" s="31" t="str">
        <f t="shared" si="13"/>
        <v>-</v>
      </c>
      <c r="J254" s="34" t="str">
        <f t="shared" si="14"/>
        <v>-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>
        <f t="shared" si="15"/>
        <v>1</v>
      </c>
      <c r="Y254" s="1"/>
      <c r="Z254" s="1"/>
    </row>
    <row r="255" spans="1:26" ht="29.25" customHeight="1">
      <c r="A255" s="21" t="b">
        <v>0</v>
      </c>
      <c r="B255" s="39"/>
      <c r="C255" s="19"/>
      <c r="D255" s="26"/>
      <c r="E255" s="26"/>
      <c r="F255" s="26"/>
      <c r="G255" s="26"/>
      <c r="H255" s="30" t="str">
        <f t="shared" si="12"/>
        <v>-</v>
      </c>
      <c r="I255" s="31" t="str">
        <f t="shared" si="13"/>
        <v>-</v>
      </c>
      <c r="J255" s="34" t="str">
        <f t="shared" si="14"/>
        <v>-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>
        <f t="shared" si="15"/>
        <v>1</v>
      </c>
      <c r="Y255" s="1"/>
      <c r="Z255" s="1"/>
    </row>
    <row r="256" spans="1:26" ht="29.25" customHeight="1">
      <c r="A256" s="21" t="b">
        <v>0</v>
      </c>
      <c r="B256" s="39"/>
      <c r="C256" s="19"/>
      <c r="D256" s="26"/>
      <c r="E256" s="26"/>
      <c r="F256" s="26"/>
      <c r="G256" s="26"/>
      <c r="H256" s="30" t="str">
        <f t="shared" si="12"/>
        <v>-</v>
      </c>
      <c r="I256" s="31" t="str">
        <f t="shared" si="13"/>
        <v>-</v>
      </c>
      <c r="J256" s="34" t="str">
        <f t="shared" si="14"/>
        <v>-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>
        <f t="shared" si="15"/>
        <v>1</v>
      </c>
      <c r="Y256" s="1"/>
      <c r="Z256" s="1"/>
    </row>
    <row r="257" spans="1:26" ht="29.25" customHeight="1">
      <c r="A257" s="21" t="b">
        <v>0</v>
      </c>
      <c r="B257" s="39"/>
      <c r="C257" s="19"/>
      <c r="D257" s="26"/>
      <c r="E257" s="26"/>
      <c r="F257" s="26"/>
      <c r="G257" s="26"/>
      <c r="H257" s="30" t="str">
        <f t="shared" si="12"/>
        <v>-</v>
      </c>
      <c r="I257" s="31" t="str">
        <f t="shared" si="13"/>
        <v>-</v>
      </c>
      <c r="J257" s="34" t="str">
        <f t="shared" si="14"/>
        <v>-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>
        <f t="shared" si="15"/>
        <v>1</v>
      </c>
      <c r="Y257" s="1"/>
      <c r="Z257" s="1"/>
    </row>
    <row r="258" spans="1:26" ht="29.25" customHeight="1">
      <c r="A258" s="21" t="b">
        <v>0</v>
      </c>
      <c r="B258" s="39"/>
      <c r="C258" s="19"/>
      <c r="D258" s="26"/>
      <c r="E258" s="26"/>
      <c r="F258" s="26"/>
      <c r="G258" s="26"/>
      <c r="H258" s="30" t="str">
        <f t="shared" si="12"/>
        <v>-</v>
      </c>
      <c r="I258" s="31" t="str">
        <f t="shared" si="13"/>
        <v>-</v>
      </c>
      <c r="J258" s="34" t="str">
        <f t="shared" si="14"/>
        <v>-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>
        <f t="shared" si="15"/>
        <v>1</v>
      </c>
      <c r="Y258" s="1"/>
      <c r="Z258" s="1"/>
    </row>
    <row r="259" spans="1:26" ht="29.25" customHeight="1">
      <c r="A259" s="21" t="b">
        <v>0</v>
      </c>
      <c r="B259" s="39"/>
      <c r="C259" s="19"/>
      <c r="D259" s="26"/>
      <c r="E259" s="26"/>
      <c r="F259" s="26"/>
      <c r="G259" s="26"/>
      <c r="H259" s="30" t="str">
        <f t="shared" si="12"/>
        <v>-</v>
      </c>
      <c r="I259" s="31" t="str">
        <f t="shared" si="13"/>
        <v>-</v>
      </c>
      <c r="J259" s="34" t="str">
        <f t="shared" si="14"/>
        <v>-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>
        <f t="shared" si="15"/>
        <v>1</v>
      </c>
      <c r="Y259" s="1"/>
      <c r="Z259" s="1"/>
    </row>
    <row r="260" spans="1:26" ht="29.25" customHeight="1">
      <c r="A260" s="21" t="b">
        <v>0</v>
      </c>
      <c r="B260" s="39"/>
      <c r="C260" s="19"/>
      <c r="D260" s="26"/>
      <c r="E260" s="26"/>
      <c r="F260" s="26"/>
      <c r="G260" s="26"/>
      <c r="H260" s="30" t="str">
        <f t="shared" ref="H260:H323" si="16">IF(E260&gt;0,E260-D260+G260-F260,"-")</f>
        <v>-</v>
      </c>
      <c r="I260" s="31" t="str">
        <f t="shared" ref="I260:I323" si="17">IF(SUM(H260)&gt;0,IF(A260,H260*2,IF(H260&gt;$I$2,H260-$I$2,"-")),"-")</f>
        <v>-</v>
      </c>
      <c r="J260" s="34" t="str">
        <f t="shared" ref="J260:J323" si="18">IF(SUM(H260)=0,"-",IF(H260&lt;$I$2,$I$2-H260,"-"))</f>
        <v>-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>
        <f t="shared" ref="X260:X323" si="19">MONTH(B260)</f>
        <v>1</v>
      </c>
      <c r="Y260" s="1"/>
      <c r="Z260" s="1"/>
    </row>
    <row r="261" spans="1:26" ht="29.25" customHeight="1">
      <c r="A261" s="21" t="b">
        <v>0</v>
      </c>
      <c r="B261" s="39"/>
      <c r="C261" s="19"/>
      <c r="D261" s="26"/>
      <c r="E261" s="26"/>
      <c r="F261" s="26"/>
      <c r="G261" s="26"/>
      <c r="H261" s="30" t="str">
        <f t="shared" si="16"/>
        <v>-</v>
      </c>
      <c r="I261" s="31" t="str">
        <f t="shared" si="17"/>
        <v>-</v>
      </c>
      <c r="J261" s="34" t="str">
        <f t="shared" si="18"/>
        <v>-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>
        <f t="shared" si="19"/>
        <v>1</v>
      </c>
      <c r="Y261" s="1"/>
      <c r="Z261" s="1"/>
    </row>
    <row r="262" spans="1:26" ht="29.25" customHeight="1">
      <c r="A262" s="21" t="b">
        <v>0</v>
      </c>
      <c r="B262" s="39"/>
      <c r="C262" s="19"/>
      <c r="D262" s="26"/>
      <c r="E262" s="26"/>
      <c r="F262" s="26"/>
      <c r="G262" s="26"/>
      <c r="H262" s="30" t="str">
        <f t="shared" si="16"/>
        <v>-</v>
      </c>
      <c r="I262" s="31" t="str">
        <f t="shared" si="17"/>
        <v>-</v>
      </c>
      <c r="J262" s="34" t="str">
        <f t="shared" si="18"/>
        <v>-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>
        <f t="shared" si="19"/>
        <v>1</v>
      </c>
      <c r="Y262" s="1"/>
      <c r="Z262" s="1"/>
    </row>
    <row r="263" spans="1:26" ht="29.25" customHeight="1">
      <c r="A263" s="21" t="b">
        <v>0</v>
      </c>
      <c r="B263" s="39"/>
      <c r="C263" s="19"/>
      <c r="D263" s="26"/>
      <c r="E263" s="26"/>
      <c r="F263" s="26"/>
      <c r="G263" s="26"/>
      <c r="H263" s="30" t="str">
        <f t="shared" si="16"/>
        <v>-</v>
      </c>
      <c r="I263" s="31" t="str">
        <f t="shared" si="17"/>
        <v>-</v>
      </c>
      <c r="J263" s="34" t="str">
        <f t="shared" si="18"/>
        <v>-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>
        <f t="shared" si="19"/>
        <v>1</v>
      </c>
      <c r="Y263" s="1"/>
      <c r="Z263" s="1"/>
    </row>
    <row r="264" spans="1:26" ht="29.25" customHeight="1">
      <c r="A264" s="21" t="b">
        <v>0</v>
      </c>
      <c r="B264" s="39"/>
      <c r="C264" s="19"/>
      <c r="D264" s="26"/>
      <c r="E264" s="26"/>
      <c r="F264" s="26"/>
      <c r="G264" s="26"/>
      <c r="H264" s="30" t="str">
        <f t="shared" si="16"/>
        <v>-</v>
      </c>
      <c r="I264" s="31" t="str">
        <f t="shared" si="17"/>
        <v>-</v>
      </c>
      <c r="J264" s="34" t="str">
        <f t="shared" si="18"/>
        <v>-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>
        <f t="shared" si="19"/>
        <v>1</v>
      </c>
      <c r="Y264" s="1"/>
      <c r="Z264" s="1"/>
    </row>
    <row r="265" spans="1:26" ht="29.25" customHeight="1">
      <c r="A265" s="21" t="b">
        <v>0</v>
      </c>
      <c r="B265" s="39"/>
      <c r="C265" s="19"/>
      <c r="D265" s="26"/>
      <c r="E265" s="26"/>
      <c r="F265" s="26"/>
      <c r="G265" s="26"/>
      <c r="H265" s="30" t="str">
        <f t="shared" si="16"/>
        <v>-</v>
      </c>
      <c r="I265" s="31" t="str">
        <f t="shared" si="17"/>
        <v>-</v>
      </c>
      <c r="J265" s="34" t="str">
        <f t="shared" si="18"/>
        <v>-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>
        <f t="shared" si="19"/>
        <v>1</v>
      </c>
      <c r="Y265" s="1"/>
      <c r="Z265" s="1"/>
    </row>
    <row r="266" spans="1:26" ht="29.25" customHeight="1">
      <c r="A266" s="21" t="b">
        <v>0</v>
      </c>
      <c r="B266" s="39"/>
      <c r="C266" s="19"/>
      <c r="D266" s="26"/>
      <c r="E266" s="26"/>
      <c r="F266" s="26"/>
      <c r="G266" s="26"/>
      <c r="H266" s="30" t="str">
        <f t="shared" si="16"/>
        <v>-</v>
      </c>
      <c r="I266" s="31" t="str">
        <f t="shared" si="17"/>
        <v>-</v>
      </c>
      <c r="J266" s="34" t="str">
        <f t="shared" si="18"/>
        <v>-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>
        <f t="shared" si="19"/>
        <v>1</v>
      </c>
      <c r="Y266" s="1"/>
      <c r="Z266" s="1"/>
    </row>
    <row r="267" spans="1:26" ht="29.25" customHeight="1">
      <c r="A267" s="21" t="b">
        <v>0</v>
      </c>
      <c r="B267" s="39"/>
      <c r="C267" s="19"/>
      <c r="D267" s="26"/>
      <c r="E267" s="26"/>
      <c r="F267" s="26"/>
      <c r="G267" s="26"/>
      <c r="H267" s="30" t="str">
        <f t="shared" si="16"/>
        <v>-</v>
      </c>
      <c r="I267" s="31" t="str">
        <f t="shared" si="17"/>
        <v>-</v>
      </c>
      <c r="J267" s="34" t="str">
        <f t="shared" si="18"/>
        <v>-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>
        <f t="shared" si="19"/>
        <v>1</v>
      </c>
      <c r="Y267" s="1"/>
      <c r="Z267" s="1"/>
    </row>
    <row r="268" spans="1:26" ht="29.25" customHeight="1">
      <c r="A268" s="21" t="b">
        <v>0</v>
      </c>
      <c r="B268" s="39"/>
      <c r="C268" s="19"/>
      <c r="D268" s="26"/>
      <c r="E268" s="26"/>
      <c r="F268" s="26"/>
      <c r="G268" s="26"/>
      <c r="H268" s="30" t="str">
        <f t="shared" si="16"/>
        <v>-</v>
      </c>
      <c r="I268" s="31" t="str">
        <f t="shared" si="17"/>
        <v>-</v>
      </c>
      <c r="J268" s="34" t="str">
        <f t="shared" si="18"/>
        <v>-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>
        <f t="shared" si="19"/>
        <v>1</v>
      </c>
      <c r="Y268" s="1"/>
      <c r="Z268" s="1"/>
    </row>
    <row r="269" spans="1:26" ht="29.25" customHeight="1">
      <c r="A269" s="21" t="b">
        <v>0</v>
      </c>
      <c r="B269" s="39"/>
      <c r="C269" s="19"/>
      <c r="D269" s="26"/>
      <c r="E269" s="26"/>
      <c r="F269" s="26"/>
      <c r="G269" s="26"/>
      <c r="H269" s="30" t="str">
        <f t="shared" si="16"/>
        <v>-</v>
      </c>
      <c r="I269" s="31" t="str">
        <f t="shared" si="17"/>
        <v>-</v>
      </c>
      <c r="J269" s="34" t="str">
        <f t="shared" si="18"/>
        <v>-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>
        <f t="shared" si="19"/>
        <v>1</v>
      </c>
      <c r="Y269" s="1"/>
      <c r="Z269" s="1"/>
    </row>
    <row r="270" spans="1:26" ht="29.25" customHeight="1">
      <c r="A270" s="21" t="b">
        <v>0</v>
      </c>
      <c r="B270" s="39"/>
      <c r="C270" s="19"/>
      <c r="D270" s="26"/>
      <c r="E270" s="26"/>
      <c r="F270" s="26"/>
      <c r="G270" s="26"/>
      <c r="H270" s="30" t="str">
        <f t="shared" si="16"/>
        <v>-</v>
      </c>
      <c r="I270" s="31" t="str">
        <f t="shared" si="17"/>
        <v>-</v>
      </c>
      <c r="J270" s="34" t="str">
        <f t="shared" si="18"/>
        <v>-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>
        <f t="shared" si="19"/>
        <v>1</v>
      </c>
      <c r="Y270" s="1"/>
      <c r="Z270" s="1"/>
    </row>
    <row r="271" spans="1:26" ht="29.25" customHeight="1">
      <c r="A271" s="21" t="b">
        <v>0</v>
      </c>
      <c r="B271" s="39"/>
      <c r="C271" s="19"/>
      <c r="D271" s="26"/>
      <c r="E271" s="26"/>
      <c r="F271" s="26"/>
      <c r="G271" s="26"/>
      <c r="H271" s="30" t="str">
        <f t="shared" si="16"/>
        <v>-</v>
      </c>
      <c r="I271" s="31" t="str">
        <f t="shared" si="17"/>
        <v>-</v>
      </c>
      <c r="J271" s="34" t="str">
        <f t="shared" si="18"/>
        <v>-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>
        <f t="shared" si="19"/>
        <v>1</v>
      </c>
      <c r="Y271" s="1"/>
      <c r="Z271" s="1"/>
    </row>
    <row r="272" spans="1:26" ht="29.25" customHeight="1">
      <c r="A272" s="21" t="b">
        <v>0</v>
      </c>
      <c r="B272" s="39"/>
      <c r="C272" s="19"/>
      <c r="D272" s="26"/>
      <c r="E272" s="26"/>
      <c r="F272" s="26"/>
      <c r="G272" s="26"/>
      <c r="H272" s="30" t="str">
        <f t="shared" si="16"/>
        <v>-</v>
      </c>
      <c r="I272" s="31" t="str">
        <f t="shared" si="17"/>
        <v>-</v>
      </c>
      <c r="J272" s="34" t="str">
        <f t="shared" si="18"/>
        <v>-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>
        <f t="shared" si="19"/>
        <v>1</v>
      </c>
      <c r="Y272" s="1"/>
      <c r="Z272" s="1"/>
    </row>
    <row r="273" spans="1:26" ht="29.25" customHeight="1">
      <c r="A273" s="21" t="b">
        <v>0</v>
      </c>
      <c r="B273" s="39"/>
      <c r="C273" s="19"/>
      <c r="D273" s="26"/>
      <c r="E273" s="26"/>
      <c r="F273" s="26"/>
      <c r="G273" s="26"/>
      <c r="H273" s="30" t="str">
        <f t="shared" si="16"/>
        <v>-</v>
      </c>
      <c r="I273" s="31" t="str">
        <f t="shared" si="17"/>
        <v>-</v>
      </c>
      <c r="J273" s="34" t="str">
        <f t="shared" si="18"/>
        <v>-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>
        <f t="shared" si="19"/>
        <v>1</v>
      </c>
      <c r="Y273" s="1"/>
      <c r="Z273" s="1"/>
    </row>
    <row r="274" spans="1:26" ht="29.25" customHeight="1">
      <c r="A274" s="21" t="b">
        <v>0</v>
      </c>
      <c r="B274" s="39"/>
      <c r="C274" s="19"/>
      <c r="D274" s="26"/>
      <c r="E274" s="26"/>
      <c r="F274" s="26"/>
      <c r="G274" s="26"/>
      <c r="H274" s="30" t="str">
        <f t="shared" si="16"/>
        <v>-</v>
      </c>
      <c r="I274" s="31" t="str">
        <f t="shared" si="17"/>
        <v>-</v>
      </c>
      <c r="J274" s="34" t="str">
        <f t="shared" si="18"/>
        <v>-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>
        <f t="shared" si="19"/>
        <v>1</v>
      </c>
      <c r="Y274" s="1"/>
      <c r="Z274" s="1"/>
    </row>
    <row r="275" spans="1:26" ht="29.25" customHeight="1">
      <c r="A275" s="21" t="b">
        <v>0</v>
      </c>
      <c r="B275" s="39"/>
      <c r="C275" s="19"/>
      <c r="D275" s="26"/>
      <c r="E275" s="26"/>
      <c r="F275" s="26"/>
      <c r="G275" s="26"/>
      <c r="H275" s="30" t="str">
        <f t="shared" si="16"/>
        <v>-</v>
      </c>
      <c r="I275" s="31" t="str">
        <f t="shared" si="17"/>
        <v>-</v>
      </c>
      <c r="J275" s="34" t="str">
        <f t="shared" si="18"/>
        <v>-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>
        <f t="shared" si="19"/>
        <v>1</v>
      </c>
      <c r="Y275" s="1"/>
      <c r="Z275" s="1"/>
    </row>
    <row r="276" spans="1:26" ht="29.25" customHeight="1">
      <c r="A276" s="21" t="b">
        <v>0</v>
      </c>
      <c r="B276" s="39"/>
      <c r="C276" s="19"/>
      <c r="D276" s="26"/>
      <c r="E276" s="26"/>
      <c r="F276" s="26"/>
      <c r="G276" s="26"/>
      <c r="H276" s="30" t="str">
        <f t="shared" si="16"/>
        <v>-</v>
      </c>
      <c r="I276" s="31" t="str">
        <f t="shared" si="17"/>
        <v>-</v>
      </c>
      <c r="J276" s="34" t="str">
        <f t="shared" si="18"/>
        <v>-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>
        <f t="shared" si="19"/>
        <v>1</v>
      </c>
      <c r="Y276" s="1"/>
      <c r="Z276" s="1"/>
    </row>
    <row r="277" spans="1:26" ht="29.25" customHeight="1">
      <c r="A277" s="21" t="b">
        <v>0</v>
      </c>
      <c r="B277" s="39"/>
      <c r="C277" s="19"/>
      <c r="D277" s="26"/>
      <c r="E277" s="26"/>
      <c r="F277" s="26"/>
      <c r="G277" s="26"/>
      <c r="H277" s="30" t="str">
        <f t="shared" si="16"/>
        <v>-</v>
      </c>
      <c r="I277" s="31" t="str">
        <f t="shared" si="17"/>
        <v>-</v>
      </c>
      <c r="J277" s="34" t="str">
        <f t="shared" si="18"/>
        <v>-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>
        <f t="shared" si="19"/>
        <v>1</v>
      </c>
      <c r="Y277" s="1"/>
      <c r="Z277" s="1"/>
    </row>
    <row r="278" spans="1:26" ht="29.25" customHeight="1">
      <c r="A278" s="21" t="b">
        <v>0</v>
      </c>
      <c r="B278" s="39"/>
      <c r="C278" s="19"/>
      <c r="D278" s="26"/>
      <c r="E278" s="26"/>
      <c r="F278" s="26"/>
      <c r="G278" s="26"/>
      <c r="H278" s="30" t="str">
        <f t="shared" si="16"/>
        <v>-</v>
      </c>
      <c r="I278" s="31" t="str">
        <f t="shared" si="17"/>
        <v>-</v>
      </c>
      <c r="J278" s="34" t="str">
        <f t="shared" si="18"/>
        <v>-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>
        <f t="shared" si="19"/>
        <v>1</v>
      </c>
      <c r="Y278" s="1"/>
      <c r="Z278" s="1"/>
    </row>
    <row r="279" spans="1:26" ht="29.25" customHeight="1">
      <c r="A279" s="21" t="b">
        <v>0</v>
      </c>
      <c r="B279" s="39"/>
      <c r="C279" s="19"/>
      <c r="D279" s="26"/>
      <c r="E279" s="26"/>
      <c r="F279" s="26"/>
      <c r="G279" s="26"/>
      <c r="H279" s="30" t="str">
        <f t="shared" si="16"/>
        <v>-</v>
      </c>
      <c r="I279" s="31" t="str">
        <f t="shared" si="17"/>
        <v>-</v>
      </c>
      <c r="J279" s="34" t="str">
        <f t="shared" si="18"/>
        <v>-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>
        <f t="shared" si="19"/>
        <v>1</v>
      </c>
      <c r="Y279" s="1"/>
      <c r="Z279" s="1"/>
    </row>
    <row r="280" spans="1:26" ht="29.25" customHeight="1">
      <c r="A280" s="21" t="b">
        <v>0</v>
      </c>
      <c r="B280" s="39"/>
      <c r="C280" s="19"/>
      <c r="D280" s="26"/>
      <c r="E280" s="26"/>
      <c r="F280" s="26"/>
      <c r="G280" s="26"/>
      <c r="H280" s="30" t="str">
        <f t="shared" si="16"/>
        <v>-</v>
      </c>
      <c r="I280" s="31" t="str">
        <f t="shared" si="17"/>
        <v>-</v>
      </c>
      <c r="J280" s="34" t="str">
        <f t="shared" si="18"/>
        <v>-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>
        <f t="shared" si="19"/>
        <v>1</v>
      </c>
      <c r="Y280" s="1"/>
      <c r="Z280" s="1"/>
    </row>
    <row r="281" spans="1:26" ht="29.25" customHeight="1">
      <c r="A281" s="21" t="b">
        <v>0</v>
      </c>
      <c r="B281" s="39"/>
      <c r="C281" s="19"/>
      <c r="D281" s="26"/>
      <c r="E281" s="26"/>
      <c r="F281" s="26"/>
      <c r="G281" s="26"/>
      <c r="H281" s="30" t="str">
        <f t="shared" si="16"/>
        <v>-</v>
      </c>
      <c r="I281" s="31" t="str">
        <f t="shared" si="17"/>
        <v>-</v>
      </c>
      <c r="J281" s="34" t="str">
        <f t="shared" si="18"/>
        <v>-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>
        <f t="shared" si="19"/>
        <v>1</v>
      </c>
      <c r="Y281" s="1"/>
      <c r="Z281" s="1"/>
    </row>
    <row r="282" spans="1:26" ht="29.25" customHeight="1">
      <c r="A282" s="21" t="b">
        <v>0</v>
      </c>
      <c r="B282" s="39"/>
      <c r="C282" s="19"/>
      <c r="D282" s="26"/>
      <c r="E282" s="26"/>
      <c r="F282" s="26"/>
      <c r="G282" s="26"/>
      <c r="H282" s="30" t="str">
        <f t="shared" si="16"/>
        <v>-</v>
      </c>
      <c r="I282" s="31" t="str">
        <f t="shared" si="17"/>
        <v>-</v>
      </c>
      <c r="J282" s="34" t="str">
        <f t="shared" si="18"/>
        <v>-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>
        <f t="shared" si="19"/>
        <v>1</v>
      </c>
      <c r="Y282" s="1"/>
      <c r="Z282" s="1"/>
    </row>
    <row r="283" spans="1:26" ht="29.25" customHeight="1">
      <c r="A283" s="21" t="b">
        <v>0</v>
      </c>
      <c r="B283" s="39"/>
      <c r="C283" s="19"/>
      <c r="D283" s="26"/>
      <c r="E283" s="26"/>
      <c r="F283" s="26"/>
      <c r="G283" s="26"/>
      <c r="H283" s="30" t="str">
        <f t="shared" si="16"/>
        <v>-</v>
      </c>
      <c r="I283" s="31" t="str">
        <f t="shared" si="17"/>
        <v>-</v>
      </c>
      <c r="J283" s="34" t="str">
        <f t="shared" si="18"/>
        <v>-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>
        <f t="shared" si="19"/>
        <v>1</v>
      </c>
      <c r="Y283" s="1"/>
      <c r="Z283" s="1"/>
    </row>
    <row r="284" spans="1:26" ht="29.25" customHeight="1">
      <c r="A284" s="21" t="b">
        <v>0</v>
      </c>
      <c r="B284" s="39"/>
      <c r="C284" s="19"/>
      <c r="D284" s="26"/>
      <c r="E284" s="26"/>
      <c r="F284" s="26"/>
      <c r="G284" s="26"/>
      <c r="H284" s="30" t="str">
        <f t="shared" si="16"/>
        <v>-</v>
      </c>
      <c r="I284" s="31" t="str">
        <f t="shared" si="17"/>
        <v>-</v>
      </c>
      <c r="J284" s="34" t="str">
        <f t="shared" si="18"/>
        <v>-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>
        <f t="shared" si="19"/>
        <v>1</v>
      </c>
      <c r="Y284" s="1"/>
      <c r="Z284" s="1"/>
    </row>
    <row r="285" spans="1:26" ht="29.25" customHeight="1">
      <c r="A285" s="21" t="b">
        <v>0</v>
      </c>
      <c r="B285" s="39"/>
      <c r="C285" s="19"/>
      <c r="D285" s="26"/>
      <c r="E285" s="26"/>
      <c r="F285" s="26"/>
      <c r="G285" s="26"/>
      <c r="H285" s="30" t="str">
        <f t="shared" si="16"/>
        <v>-</v>
      </c>
      <c r="I285" s="31" t="str">
        <f t="shared" si="17"/>
        <v>-</v>
      </c>
      <c r="J285" s="34" t="str">
        <f t="shared" si="18"/>
        <v>-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>
        <f t="shared" si="19"/>
        <v>1</v>
      </c>
      <c r="Y285" s="1"/>
      <c r="Z285" s="1"/>
    </row>
    <row r="286" spans="1:26" ht="29.25" customHeight="1">
      <c r="A286" s="21" t="b">
        <v>0</v>
      </c>
      <c r="B286" s="39"/>
      <c r="C286" s="19"/>
      <c r="D286" s="26"/>
      <c r="E286" s="26"/>
      <c r="F286" s="26"/>
      <c r="G286" s="26"/>
      <c r="H286" s="30" t="str">
        <f t="shared" si="16"/>
        <v>-</v>
      </c>
      <c r="I286" s="31" t="str">
        <f t="shared" si="17"/>
        <v>-</v>
      </c>
      <c r="J286" s="34" t="str">
        <f t="shared" si="18"/>
        <v>-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>
        <f t="shared" si="19"/>
        <v>1</v>
      </c>
      <c r="Y286" s="1"/>
      <c r="Z286" s="1"/>
    </row>
    <row r="287" spans="1:26" ht="29.25" customHeight="1">
      <c r="A287" s="21" t="b">
        <v>0</v>
      </c>
      <c r="B287" s="39"/>
      <c r="C287" s="19"/>
      <c r="D287" s="26"/>
      <c r="E287" s="26"/>
      <c r="F287" s="26"/>
      <c r="G287" s="26"/>
      <c r="H287" s="30" t="str">
        <f t="shared" si="16"/>
        <v>-</v>
      </c>
      <c r="I287" s="31" t="str">
        <f t="shared" si="17"/>
        <v>-</v>
      </c>
      <c r="J287" s="34" t="str">
        <f t="shared" si="18"/>
        <v>-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>
        <f t="shared" si="19"/>
        <v>1</v>
      </c>
      <c r="Y287" s="1"/>
      <c r="Z287" s="1"/>
    </row>
    <row r="288" spans="1:26" ht="29.25" customHeight="1">
      <c r="A288" s="21" t="b">
        <v>0</v>
      </c>
      <c r="B288" s="39"/>
      <c r="C288" s="19"/>
      <c r="D288" s="26"/>
      <c r="E288" s="26"/>
      <c r="F288" s="26"/>
      <c r="G288" s="26"/>
      <c r="H288" s="30" t="str">
        <f t="shared" si="16"/>
        <v>-</v>
      </c>
      <c r="I288" s="31" t="str">
        <f t="shared" si="17"/>
        <v>-</v>
      </c>
      <c r="J288" s="34" t="str">
        <f t="shared" si="18"/>
        <v>-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>
        <f t="shared" si="19"/>
        <v>1</v>
      </c>
      <c r="Y288" s="1"/>
      <c r="Z288" s="1"/>
    </row>
    <row r="289" spans="1:26" ht="29.25" customHeight="1">
      <c r="A289" s="21" t="b">
        <v>0</v>
      </c>
      <c r="B289" s="39"/>
      <c r="C289" s="19"/>
      <c r="D289" s="26"/>
      <c r="E289" s="26"/>
      <c r="F289" s="26"/>
      <c r="G289" s="26"/>
      <c r="H289" s="30" t="str">
        <f t="shared" si="16"/>
        <v>-</v>
      </c>
      <c r="I289" s="31" t="str">
        <f t="shared" si="17"/>
        <v>-</v>
      </c>
      <c r="J289" s="34" t="str">
        <f t="shared" si="18"/>
        <v>-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>
        <f t="shared" si="19"/>
        <v>1</v>
      </c>
      <c r="Y289" s="1"/>
      <c r="Z289" s="1"/>
    </row>
    <row r="290" spans="1:26" ht="29.25" customHeight="1">
      <c r="A290" s="21" t="b">
        <v>0</v>
      </c>
      <c r="B290" s="39"/>
      <c r="C290" s="19"/>
      <c r="D290" s="26"/>
      <c r="E290" s="26"/>
      <c r="F290" s="26"/>
      <c r="G290" s="26"/>
      <c r="H290" s="30" t="str">
        <f t="shared" si="16"/>
        <v>-</v>
      </c>
      <c r="I290" s="31" t="str">
        <f t="shared" si="17"/>
        <v>-</v>
      </c>
      <c r="J290" s="34" t="str">
        <f t="shared" si="18"/>
        <v>-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>
        <f t="shared" si="19"/>
        <v>1</v>
      </c>
      <c r="Y290" s="1"/>
      <c r="Z290" s="1"/>
    </row>
    <row r="291" spans="1:26" ht="29.25" customHeight="1">
      <c r="A291" s="21" t="b">
        <v>0</v>
      </c>
      <c r="B291" s="39"/>
      <c r="C291" s="19"/>
      <c r="D291" s="26"/>
      <c r="E291" s="26"/>
      <c r="F291" s="26"/>
      <c r="G291" s="26"/>
      <c r="H291" s="30" t="str">
        <f t="shared" si="16"/>
        <v>-</v>
      </c>
      <c r="I291" s="31" t="str">
        <f t="shared" si="17"/>
        <v>-</v>
      </c>
      <c r="J291" s="34" t="str">
        <f t="shared" si="18"/>
        <v>-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>
        <f t="shared" si="19"/>
        <v>1</v>
      </c>
      <c r="Y291" s="1"/>
      <c r="Z291" s="1"/>
    </row>
    <row r="292" spans="1:26" ht="29.25" customHeight="1">
      <c r="A292" s="21" t="b">
        <v>0</v>
      </c>
      <c r="B292" s="39"/>
      <c r="C292" s="19"/>
      <c r="D292" s="26"/>
      <c r="E292" s="26"/>
      <c r="F292" s="26"/>
      <c r="G292" s="26"/>
      <c r="H292" s="30" t="str">
        <f t="shared" si="16"/>
        <v>-</v>
      </c>
      <c r="I292" s="31" t="str">
        <f t="shared" si="17"/>
        <v>-</v>
      </c>
      <c r="J292" s="34" t="str">
        <f t="shared" si="18"/>
        <v>-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>
        <f t="shared" si="19"/>
        <v>1</v>
      </c>
      <c r="Y292" s="1"/>
      <c r="Z292" s="1"/>
    </row>
    <row r="293" spans="1:26" ht="29.25" customHeight="1">
      <c r="A293" s="21" t="b">
        <v>0</v>
      </c>
      <c r="B293" s="39"/>
      <c r="C293" s="19"/>
      <c r="D293" s="26"/>
      <c r="E293" s="26"/>
      <c r="F293" s="26"/>
      <c r="G293" s="26"/>
      <c r="H293" s="30" t="str">
        <f t="shared" si="16"/>
        <v>-</v>
      </c>
      <c r="I293" s="31" t="str">
        <f t="shared" si="17"/>
        <v>-</v>
      </c>
      <c r="J293" s="34" t="str">
        <f t="shared" si="18"/>
        <v>-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>
        <f t="shared" si="19"/>
        <v>1</v>
      </c>
      <c r="Y293" s="1"/>
      <c r="Z293" s="1"/>
    </row>
    <row r="294" spans="1:26" ht="29.25" customHeight="1">
      <c r="A294" s="21" t="b">
        <v>0</v>
      </c>
      <c r="B294" s="39"/>
      <c r="C294" s="19"/>
      <c r="D294" s="26"/>
      <c r="E294" s="26"/>
      <c r="F294" s="26"/>
      <c r="G294" s="26"/>
      <c r="H294" s="30" t="str">
        <f t="shared" si="16"/>
        <v>-</v>
      </c>
      <c r="I294" s="31" t="str">
        <f t="shared" si="17"/>
        <v>-</v>
      </c>
      <c r="J294" s="34" t="str">
        <f t="shared" si="18"/>
        <v>-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>
        <f t="shared" si="19"/>
        <v>1</v>
      </c>
      <c r="Y294" s="1"/>
      <c r="Z294" s="1"/>
    </row>
    <row r="295" spans="1:26" ht="29.25" customHeight="1">
      <c r="A295" s="21" t="b">
        <v>0</v>
      </c>
      <c r="B295" s="39"/>
      <c r="C295" s="19"/>
      <c r="D295" s="26"/>
      <c r="E295" s="26"/>
      <c r="F295" s="26"/>
      <c r="G295" s="26"/>
      <c r="H295" s="30" t="str">
        <f t="shared" si="16"/>
        <v>-</v>
      </c>
      <c r="I295" s="31" t="str">
        <f t="shared" si="17"/>
        <v>-</v>
      </c>
      <c r="J295" s="34" t="str">
        <f t="shared" si="18"/>
        <v>-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>
        <f t="shared" si="19"/>
        <v>1</v>
      </c>
      <c r="Y295" s="1"/>
      <c r="Z295" s="1"/>
    </row>
    <row r="296" spans="1:26" ht="29.25" customHeight="1">
      <c r="A296" s="21" t="b">
        <v>0</v>
      </c>
      <c r="B296" s="39"/>
      <c r="C296" s="19"/>
      <c r="D296" s="26"/>
      <c r="E296" s="26"/>
      <c r="F296" s="26"/>
      <c r="G296" s="26"/>
      <c r="H296" s="30" t="str">
        <f t="shared" si="16"/>
        <v>-</v>
      </c>
      <c r="I296" s="31" t="str">
        <f t="shared" si="17"/>
        <v>-</v>
      </c>
      <c r="J296" s="34" t="str">
        <f t="shared" si="18"/>
        <v>-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>
        <f t="shared" si="19"/>
        <v>1</v>
      </c>
      <c r="Y296" s="1"/>
      <c r="Z296" s="1"/>
    </row>
    <row r="297" spans="1:26" ht="29.25" customHeight="1">
      <c r="A297" s="21" t="b">
        <v>0</v>
      </c>
      <c r="B297" s="39"/>
      <c r="C297" s="19"/>
      <c r="D297" s="26"/>
      <c r="E297" s="26"/>
      <c r="F297" s="26"/>
      <c r="G297" s="26"/>
      <c r="H297" s="30" t="str">
        <f t="shared" si="16"/>
        <v>-</v>
      </c>
      <c r="I297" s="31" t="str">
        <f t="shared" si="17"/>
        <v>-</v>
      </c>
      <c r="J297" s="34" t="str">
        <f t="shared" si="18"/>
        <v>-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>
        <f t="shared" si="19"/>
        <v>1</v>
      </c>
      <c r="Y297" s="1"/>
      <c r="Z297" s="1"/>
    </row>
    <row r="298" spans="1:26" ht="29.25" customHeight="1">
      <c r="A298" s="21" t="b">
        <v>0</v>
      </c>
      <c r="B298" s="39"/>
      <c r="C298" s="19"/>
      <c r="D298" s="26"/>
      <c r="E298" s="26"/>
      <c r="F298" s="26"/>
      <c r="G298" s="26"/>
      <c r="H298" s="30" t="str">
        <f t="shared" si="16"/>
        <v>-</v>
      </c>
      <c r="I298" s="31" t="str">
        <f t="shared" si="17"/>
        <v>-</v>
      </c>
      <c r="J298" s="34" t="str">
        <f t="shared" si="18"/>
        <v>-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>
        <f t="shared" si="19"/>
        <v>1</v>
      </c>
      <c r="Y298" s="1"/>
      <c r="Z298" s="1"/>
    </row>
    <row r="299" spans="1:26" ht="29.25" customHeight="1">
      <c r="A299" s="21" t="b">
        <v>0</v>
      </c>
      <c r="B299" s="39"/>
      <c r="C299" s="19"/>
      <c r="D299" s="26"/>
      <c r="E299" s="26"/>
      <c r="F299" s="26"/>
      <c r="G299" s="26"/>
      <c r="H299" s="30" t="str">
        <f t="shared" si="16"/>
        <v>-</v>
      </c>
      <c r="I299" s="31" t="str">
        <f t="shared" si="17"/>
        <v>-</v>
      </c>
      <c r="J299" s="34" t="str">
        <f t="shared" si="18"/>
        <v>-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>
        <f t="shared" si="19"/>
        <v>1</v>
      </c>
      <c r="Y299" s="1"/>
      <c r="Z299" s="1"/>
    </row>
    <row r="300" spans="1:26" ht="29.25" customHeight="1">
      <c r="A300" s="21" t="b">
        <v>0</v>
      </c>
      <c r="B300" s="39"/>
      <c r="C300" s="19"/>
      <c r="D300" s="26"/>
      <c r="E300" s="26"/>
      <c r="F300" s="26"/>
      <c r="G300" s="26"/>
      <c r="H300" s="30" t="str">
        <f t="shared" si="16"/>
        <v>-</v>
      </c>
      <c r="I300" s="31" t="str">
        <f t="shared" si="17"/>
        <v>-</v>
      </c>
      <c r="J300" s="34" t="str">
        <f t="shared" si="18"/>
        <v>-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>
        <f t="shared" si="19"/>
        <v>1</v>
      </c>
      <c r="Y300" s="1"/>
      <c r="Z300" s="1"/>
    </row>
    <row r="301" spans="1:26" ht="29.25" customHeight="1">
      <c r="A301" s="21" t="b">
        <v>0</v>
      </c>
      <c r="B301" s="39"/>
      <c r="C301" s="19"/>
      <c r="D301" s="26"/>
      <c r="E301" s="26"/>
      <c r="F301" s="26"/>
      <c r="G301" s="26"/>
      <c r="H301" s="30" t="str">
        <f t="shared" si="16"/>
        <v>-</v>
      </c>
      <c r="I301" s="31" t="str">
        <f t="shared" si="17"/>
        <v>-</v>
      </c>
      <c r="J301" s="34" t="str">
        <f t="shared" si="18"/>
        <v>-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>
        <f t="shared" si="19"/>
        <v>1</v>
      </c>
      <c r="Y301" s="1"/>
      <c r="Z301" s="1"/>
    </row>
    <row r="302" spans="1:26" ht="29.25" customHeight="1">
      <c r="A302" s="21" t="b">
        <v>0</v>
      </c>
      <c r="B302" s="39"/>
      <c r="C302" s="19"/>
      <c r="D302" s="26"/>
      <c r="E302" s="26"/>
      <c r="F302" s="26"/>
      <c r="G302" s="26"/>
      <c r="H302" s="30" t="str">
        <f t="shared" si="16"/>
        <v>-</v>
      </c>
      <c r="I302" s="31" t="str">
        <f t="shared" si="17"/>
        <v>-</v>
      </c>
      <c r="J302" s="34" t="str">
        <f t="shared" si="18"/>
        <v>-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>
        <f t="shared" si="19"/>
        <v>1</v>
      </c>
      <c r="Y302" s="1"/>
      <c r="Z302" s="1"/>
    </row>
    <row r="303" spans="1:26" ht="29.25" customHeight="1">
      <c r="A303" s="21" t="b">
        <v>0</v>
      </c>
      <c r="B303" s="39"/>
      <c r="C303" s="19"/>
      <c r="D303" s="26"/>
      <c r="E303" s="26"/>
      <c r="F303" s="26"/>
      <c r="G303" s="26"/>
      <c r="H303" s="30" t="str">
        <f t="shared" si="16"/>
        <v>-</v>
      </c>
      <c r="I303" s="31" t="str">
        <f t="shared" si="17"/>
        <v>-</v>
      </c>
      <c r="J303" s="34" t="str">
        <f t="shared" si="18"/>
        <v>-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>
        <f t="shared" si="19"/>
        <v>1</v>
      </c>
      <c r="Y303" s="1"/>
      <c r="Z303" s="1"/>
    </row>
    <row r="304" spans="1:26" ht="29.25" customHeight="1">
      <c r="A304" s="21" t="b">
        <v>0</v>
      </c>
      <c r="B304" s="39"/>
      <c r="C304" s="19"/>
      <c r="D304" s="26"/>
      <c r="E304" s="26"/>
      <c r="F304" s="26"/>
      <c r="G304" s="26"/>
      <c r="H304" s="30" t="str">
        <f t="shared" si="16"/>
        <v>-</v>
      </c>
      <c r="I304" s="31" t="str">
        <f t="shared" si="17"/>
        <v>-</v>
      </c>
      <c r="J304" s="34" t="str">
        <f t="shared" si="18"/>
        <v>-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>
        <f t="shared" si="19"/>
        <v>1</v>
      </c>
      <c r="Y304" s="1"/>
      <c r="Z304" s="1"/>
    </row>
    <row r="305" spans="1:26" ht="29.25" customHeight="1">
      <c r="A305" s="21" t="b">
        <v>0</v>
      </c>
      <c r="B305" s="39"/>
      <c r="C305" s="19"/>
      <c r="D305" s="26"/>
      <c r="E305" s="26"/>
      <c r="F305" s="26"/>
      <c r="G305" s="26"/>
      <c r="H305" s="30" t="str">
        <f t="shared" si="16"/>
        <v>-</v>
      </c>
      <c r="I305" s="31" t="str">
        <f t="shared" si="17"/>
        <v>-</v>
      </c>
      <c r="J305" s="34" t="str">
        <f t="shared" si="18"/>
        <v>-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>
        <f t="shared" si="19"/>
        <v>1</v>
      </c>
      <c r="Y305" s="1"/>
      <c r="Z305" s="1"/>
    </row>
    <row r="306" spans="1:26" ht="29.25" customHeight="1">
      <c r="A306" s="21" t="b">
        <v>0</v>
      </c>
      <c r="B306" s="39"/>
      <c r="C306" s="19"/>
      <c r="D306" s="26"/>
      <c r="E306" s="26"/>
      <c r="F306" s="26"/>
      <c r="G306" s="26"/>
      <c r="H306" s="30" t="str">
        <f t="shared" si="16"/>
        <v>-</v>
      </c>
      <c r="I306" s="31" t="str">
        <f t="shared" si="17"/>
        <v>-</v>
      </c>
      <c r="J306" s="34" t="str">
        <f t="shared" si="18"/>
        <v>-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>
        <f t="shared" si="19"/>
        <v>1</v>
      </c>
      <c r="Y306" s="1"/>
      <c r="Z306" s="1"/>
    </row>
    <row r="307" spans="1:26" ht="29.25" customHeight="1">
      <c r="A307" s="21" t="b">
        <v>0</v>
      </c>
      <c r="B307" s="39"/>
      <c r="C307" s="19"/>
      <c r="D307" s="26"/>
      <c r="E307" s="26"/>
      <c r="F307" s="26"/>
      <c r="G307" s="26"/>
      <c r="H307" s="30" t="str">
        <f t="shared" si="16"/>
        <v>-</v>
      </c>
      <c r="I307" s="31" t="str">
        <f t="shared" si="17"/>
        <v>-</v>
      </c>
      <c r="J307" s="34" t="str">
        <f t="shared" si="18"/>
        <v>-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>
        <f t="shared" si="19"/>
        <v>1</v>
      </c>
      <c r="Y307" s="1"/>
      <c r="Z307" s="1"/>
    </row>
    <row r="308" spans="1:26" ht="29.25" customHeight="1">
      <c r="A308" s="21" t="b">
        <v>0</v>
      </c>
      <c r="B308" s="39"/>
      <c r="C308" s="19"/>
      <c r="D308" s="26"/>
      <c r="E308" s="26"/>
      <c r="F308" s="26"/>
      <c r="G308" s="26"/>
      <c r="H308" s="30" t="str">
        <f t="shared" si="16"/>
        <v>-</v>
      </c>
      <c r="I308" s="31" t="str">
        <f t="shared" si="17"/>
        <v>-</v>
      </c>
      <c r="J308" s="34" t="str">
        <f t="shared" si="18"/>
        <v>-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>
        <f t="shared" si="19"/>
        <v>1</v>
      </c>
      <c r="Y308" s="1"/>
      <c r="Z308" s="1"/>
    </row>
    <row r="309" spans="1:26" ht="29.25" customHeight="1">
      <c r="A309" s="21" t="b">
        <v>0</v>
      </c>
      <c r="B309" s="39"/>
      <c r="C309" s="19"/>
      <c r="D309" s="26"/>
      <c r="E309" s="26"/>
      <c r="F309" s="26"/>
      <c r="G309" s="26"/>
      <c r="H309" s="30" t="str">
        <f t="shared" si="16"/>
        <v>-</v>
      </c>
      <c r="I309" s="31" t="str">
        <f t="shared" si="17"/>
        <v>-</v>
      </c>
      <c r="J309" s="34" t="str">
        <f t="shared" si="18"/>
        <v>-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>
        <f t="shared" si="19"/>
        <v>1</v>
      </c>
      <c r="Y309" s="1"/>
      <c r="Z309" s="1"/>
    </row>
    <row r="310" spans="1:26" ht="29.25" customHeight="1">
      <c r="A310" s="21" t="b">
        <v>0</v>
      </c>
      <c r="B310" s="39"/>
      <c r="C310" s="19"/>
      <c r="D310" s="26"/>
      <c r="E310" s="26"/>
      <c r="F310" s="26"/>
      <c r="G310" s="26"/>
      <c r="H310" s="30" t="str">
        <f t="shared" si="16"/>
        <v>-</v>
      </c>
      <c r="I310" s="31" t="str">
        <f t="shared" si="17"/>
        <v>-</v>
      </c>
      <c r="J310" s="34" t="str">
        <f t="shared" si="18"/>
        <v>-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>
        <f t="shared" si="19"/>
        <v>1</v>
      </c>
      <c r="Y310" s="1"/>
      <c r="Z310" s="1"/>
    </row>
    <row r="311" spans="1:26" ht="29.25" customHeight="1">
      <c r="A311" s="21" t="b">
        <v>0</v>
      </c>
      <c r="B311" s="39"/>
      <c r="C311" s="19"/>
      <c r="D311" s="26"/>
      <c r="E311" s="26"/>
      <c r="F311" s="26"/>
      <c r="G311" s="26"/>
      <c r="H311" s="30" t="str">
        <f t="shared" si="16"/>
        <v>-</v>
      </c>
      <c r="I311" s="31" t="str">
        <f t="shared" si="17"/>
        <v>-</v>
      </c>
      <c r="J311" s="34" t="str">
        <f t="shared" si="18"/>
        <v>-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>
        <f t="shared" si="19"/>
        <v>1</v>
      </c>
      <c r="Y311" s="1"/>
      <c r="Z311" s="1"/>
    </row>
    <row r="312" spans="1:26" ht="29.25" customHeight="1">
      <c r="A312" s="21" t="b">
        <v>0</v>
      </c>
      <c r="B312" s="39"/>
      <c r="C312" s="19"/>
      <c r="D312" s="26"/>
      <c r="E312" s="26"/>
      <c r="F312" s="26"/>
      <c r="G312" s="26"/>
      <c r="H312" s="30" t="str">
        <f t="shared" si="16"/>
        <v>-</v>
      </c>
      <c r="I312" s="31" t="str">
        <f t="shared" si="17"/>
        <v>-</v>
      </c>
      <c r="J312" s="34" t="str">
        <f t="shared" si="18"/>
        <v>-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>
        <f t="shared" si="19"/>
        <v>1</v>
      </c>
      <c r="Y312" s="1"/>
      <c r="Z312" s="1"/>
    </row>
    <row r="313" spans="1:26" ht="29.25" customHeight="1">
      <c r="A313" s="21" t="b">
        <v>0</v>
      </c>
      <c r="B313" s="39"/>
      <c r="C313" s="19"/>
      <c r="D313" s="26"/>
      <c r="E313" s="26"/>
      <c r="F313" s="26"/>
      <c r="G313" s="26"/>
      <c r="H313" s="30" t="str">
        <f t="shared" si="16"/>
        <v>-</v>
      </c>
      <c r="I313" s="31" t="str">
        <f t="shared" si="17"/>
        <v>-</v>
      </c>
      <c r="J313" s="34" t="str">
        <f t="shared" si="18"/>
        <v>-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>
        <f t="shared" si="19"/>
        <v>1</v>
      </c>
      <c r="Y313" s="1"/>
      <c r="Z313" s="1"/>
    </row>
    <row r="314" spans="1:26" ht="29.25" customHeight="1">
      <c r="A314" s="21" t="b">
        <v>0</v>
      </c>
      <c r="B314" s="39"/>
      <c r="C314" s="19"/>
      <c r="D314" s="26"/>
      <c r="E314" s="26"/>
      <c r="F314" s="26"/>
      <c r="G314" s="26"/>
      <c r="H314" s="30" t="str">
        <f t="shared" si="16"/>
        <v>-</v>
      </c>
      <c r="I314" s="31" t="str">
        <f t="shared" si="17"/>
        <v>-</v>
      </c>
      <c r="J314" s="34" t="str">
        <f t="shared" si="18"/>
        <v>-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>
        <f t="shared" si="19"/>
        <v>1</v>
      </c>
      <c r="Y314" s="1"/>
      <c r="Z314" s="1"/>
    </row>
    <row r="315" spans="1:26" ht="29.25" customHeight="1">
      <c r="A315" s="21" t="b">
        <v>0</v>
      </c>
      <c r="B315" s="39"/>
      <c r="C315" s="19"/>
      <c r="D315" s="26"/>
      <c r="E315" s="26"/>
      <c r="F315" s="26"/>
      <c r="G315" s="26"/>
      <c r="H315" s="30" t="str">
        <f t="shared" si="16"/>
        <v>-</v>
      </c>
      <c r="I315" s="31" t="str">
        <f t="shared" si="17"/>
        <v>-</v>
      </c>
      <c r="J315" s="34" t="str">
        <f t="shared" si="18"/>
        <v>-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>
        <f t="shared" si="19"/>
        <v>1</v>
      </c>
      <c r="Y315" s="1"/>
      <c r="Z315" s="1"/>
    </row>
    <row r="316" spans="1:26" ht="29.25" customHeight="1">
      <c r="A316" s="21" t="b">
        <v>0</v>
      </c>
      <c r="B316" s="39"/>
      <c r="C316" s="19"/>
      <c r="D316" s="26"/>
      <c r="E316" s="26"/>
      <c r="F316" s="26"/>
      <c r="G316" s="26"/>
      <c r="H316" s="30" t="str">
        <f t="shared" si="16"/>
        <v>-</v>
      </c>
      <c r="I316" s="31" t="str">
        <f t="shared" si="17"/>
        <v>-</v>
      </c>
      <c r="J316" s="34" t="str">
        <f t="shared" si="18"/>
        <v>-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>
        <f t="shared" si="19"/>
        <v>1</v>
      </c>
      <c r="Y316" s="1"/>
      <c r="Z316" s="1"/>
    </row>
    <row r="317" spans="1:26" ht="29.25" customHeight="1">
      <c r="A317" s="21" t="b">
        <v>0</v>
      </c>
      <c r="B317" s="39"/>
      <c r="C317" s="19"/>
      <c r="D317" s="26"/>
      <c r="E317" s="26"/>
      <c r="F317" s="26"/>
      <c r="G317" s="26"/>
      <c r="H317" s="30" t="str">
        <f t="shared" si="16"/>
        <v>-</v>
      </c>
      <c r="I317" s="31" t="str">
        <f t="shared" si="17"/>
        <v>-</v>
      </c>
      <c r="J317" s="34" t="str">
        <f t="shared" si="18"/>
        <v>-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>
        <f t="shared" si="19"/>
        <v>1</v>
      </c>
      <c r="Y317" s="1"/>
      <c r="Z317" s="1"/>
    </row>
    <row r="318" spans="1:26" ht="29.25" customHeight="1">
      <c r="A318" s="21" t="b">
        <v>0</v>
      </c>
      <c r="B318" s="39"/>
      <c r="C318" s="19"/>
      <c r="D318" s="26"/>
      <c r="E318" s="26"/>
      <c r="F318" s="26"/>
      <c r="G318" s="26"/>
      <c r="H318" s="30" t="str">
        <f t="shared" si="16"/>
        <v>-</v>
      </c>
      <c r="I318" s="31" t="str">
        <f t="shared" si="17"/>
        <v>-</v>
      </c>
      <c r="J318" s="34" t="str">
        <f t="shared" si="18"/>
        <v>-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>
        <f t="shared" si="19"/>
        <v>1</v>
      </c>
      <c r="Y318" s="1"/>
      <c r="Z318" s="1"/>
    </row>
    <row r="319" spans="1:26" ht="29.25" customHeight="1">
      <c r="A319" s="21" t="b">
        <v>0</v>
      </c>
      <c r="B319" s="39"/>
      <c r="C319" s="19"/>
      <c r="D319" s="26"/>
      <c r="E319" s="26"/>
      <c r="F319" s="26"/>
      <c r="G319" s="26"/>
      <c r="H319" s="30" t="str">
        <f t="shared" si="16"/>
        <v>-</v>
      </c>
      <c r="I319" s="31" t="str">
        <f t="shared" si="17"/>
        <v>-</v>
      </c>
      <c r="J319" s="34" t="str">
        <f t="shared" si="18"/>
        <v>-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>
        <f t="shared" si="19"/>
        <v>1</v>
      </c>
      <c r="Y319" s="1"/>
      <c r="Z319" s="1"/>
    </row>
    <row r="320" spans="1:26" ht="29.25" customHeight="1">
      <c r="A320" s="21" t="b">
        <v>0</v>
      </c>
      <c r="B320" s="39"/>
      <c r="C320" s="19"/>
      <c r="D320" s="26"/>
      <c r="E320" s="26"/>
      <c r="F320" s="26"/>
      <c r="G320" s="26"/>
      <c r="H320" s="30" t="str">
        <f t="shared" si="16"/>
        <v>-</v>
      </c>
      <c r="I320" s="31" t="str">
        <f t="shared" si="17"/>
        <v>-</v>
      </c>
      <c r="J320" s="34" t="str">
        <f t="shared" si="18"/>
        <v>-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>
        <f t="shared" si="19"/>
        <v>1</v>
      </c>
      <c r="Y320" s="1"/>
      <c r="Z320" s="1"/>
    </row>
    <row r="321" spans="1:26" ht="29.25" customHeight="1">
      <c r="A321" s="21" t="b">
        <v>0</v>
      </c>
      <c r="B321" s="39"/>
      <c r="C321" s="19"/>
      <c r="D321" s="26"/>
      <c r="E321" s="26"/>
      <c r="F321" s="26"/>
      <c r="G321" s="26"/>
      <c r="H321" s="30" t="str">
        <f t="shared" si="16"/>
        <v>-</v>
      </c>
      <c r="I321" s="31" t="str">
        <f t="shared" si="17"/>
        <v>-</v>
      </c>
      <c r="J321" s="34" t="str">
        <f t="shared" si="18"/>
        <v>-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>
        <f t="shared" si="19"/>
        <v>1</v>
      </c>
      <c r="Y321" s="1"/>
      <c r="Z321" s="1"/>
    </row>
    <row r="322" spans="1:26" ht="29.25" customHeight="1">
      <c r="A322" s="21" t="b">
        <v>0</v>
      </c>
      <c r="B322" s="39"/>
      <c r="C322" s="19"/>
      <c r="D322" s="26"/>
      <c r="E322" s="26"/>
      <c r="F322" s="26"/>
      <c r="G322" s="26"/>
      <c r="H322" s="30" t="str">
        <f t="shared" si="16"/>
        <v>-</v>
      </c>
      <c r="I322" s="31" t="str">
        <f t="shared" si="17"/>
        <v>-</v>
      </c>
      <c r="J322" s="34" t="str">
        <f t="shared" si="18"/>
        <v>-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>
        <f t="shared" si="19"/>
        <v>1</v>
      </c>
      <c r="Y322" s="1"/>
      <c r="Z322" s="1"/>
    </row>
    <row r="323" spans="1:26" ht="29.25" customHeight="1">
      <c r="A323" s="21" t="b">
        <v>0</v>
      </c>
      <c r="B323" s="39"/>
      <c r="C323" s="19"/>
      <c r="D323" s="26"/>
      <c r="E323" s="26"/>
      <c r="F323" s="26"/>
      <c r="G323" s="26"/>
      <c r="H323" s="30" t="str">
        <f t="shared" si="16"/>
        <v>-</v>
      </c>
      <c r="I323" s="31" t="str">
        <f t="shared" si="17"/>
        <v>-</v>
      </c>
      <c r="J323" s="34" t="str">
        <f t="shared" si="18"/>
        <v>-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>
        <f t="shared" si="19"/>
        <v>1</v>
      </c>
      <c r="Y323" s="1"/>
      <c r="Z323" s="1"/>
    </row>
    <row r="324" spans="1:26" ht="29.25" customHeight="1">
      <c r="A324" s="21" t="b">
        <v>0</v>
      </c>
      <c r="B324" s="39"/>
      <c r="C324" s="19"/>
      <c r="D324" s="26"/>
      <c r="E324" s="26"/>
      <c r="F324" s="26"/>
      <c r="G324" s="26"/>
      <c r="H324" s="30" t="str">
        <f t="shared" ref="H324:H387" si="20">IF(E324&gt;0,E324-D324+G324-F324,"-")</f>
        <v>-</v>
      </c>
      <c r="I324" s="31" t="str">
        <f t="shared" ref="I324:I387" si="21">IF(SUM(H324)&gt;0,IF(A324,H324*2,IF(H324&gt;$I$2,H324-$I$2,"-")),"-")</f>
        <v>-</v>
      </c>
      <c r="J324" s="34" t="str">
        <f t="shared" ref="J324:J387" si="22">IF(SUM(H324)=0,"-",IF(H324&lt;$I$2,$I$2-H324,"-"))</f>
        <v>-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>
        <f t="shared" ref="X324:X387" si="23">MONTH(B324)</f>
        <v>1</v>
      </c>
      <c r="Y324" s="1"/>
      <c r="Z324" s="1"/>
    </row>
    <row r="325" spans="1:26" ht="29.25" customHeight="1">
      <c r="A325" s="21" t="b">
        <v>0</v>
      </c>
      <c r="B325" s="39"/>
      <c r="C325" s="19"/>
      <c r="D325" s="26"/>
      <c r="E325" s="26"/>
      <c r="F325" s="26"/>
      <c r="G325" s="26"/>
      <c r="H325" s="30" t="str">
        <f t="shared" si="20"/>
        <v>-</v>
      </c>
      <c r="I325" s="31" t="str">
        <f t="shared" si="21"/>
        <v>-</v>
      </c>
      <c r="J325" s="34" t="str">
        <f t="shared" si="22"/>
        <v>-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>
        <f t="shared" si="23"/>
        <v>1</v>
      </c>
      <c r="Y325" s="1"/>
      <c r="Z325" s="1"/>
    </row>
    <row r="326" spans="1:26" ht="29.25" customHeight="1">
      <c r="A326" s="21" t="b">
        <v>0</v>
      </c>
      <c r="B326" s="39"/>
      <c r="C326" s="19"/>
      <c r="D326" s="26"/>
      <c r="E326" s="26"/>
      <c r="F326" s="26"/>
      <c r="G326" s="26"/>
      <c r="H326" s="30" t="str">
        <f t="shared" si="20"/>
        <v>-</v>
      </c>
      <c r="I326" s="31" t="str">
        <f t="shared" si="21"/>
        <v>-</v>
      </c>
      <c r="J326" s="34" t="str">
        <f t="shared" si="22"/>
        <v>-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>
        <f t="shared" si="23"/>
        <v>1</v>
      </c>
      <c r="Y326" s="1"/>
      <c r="Z326" s="1"/>
    </row>
    <row r="327" spans="1:26" ht="29.25" customHeight="1">
      <c r="A327" s="21" t="b">
        <v>0</v>
      </c>
      <c r="B327" s="39"/>
      <c r="C327" s="19"/>
      <c r="D327" s="26"/>
      <c r="E327" s="26"/>
      <c r="F327" s="26"/>
      <c r="G327" s="26"/>
      <c r="H327" s="30" t="str">
        <f t="shared" si="20"/>
        <v>-</v>
      </c>
      <c r="I327" s="31" t="str">
        <f t="shared" si="21"/>
        <v>-</v>
      </c>
      <c r="J327" s="34" t="str">
        <f t="shared" si="22"/>
        <v>-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>
        <f t="shared" si="23"/>
        <v>1</v>
      </c>
      <c r="Y327" s="1"/>
      <c r="Z327" s="1"/>
    </row>
    <row r="328" spans="1:26" ht="29.25" customHeight="1">
      <c r="A328" s="21" t="b">
        <v>0</v>
      </c>
      <c r="B328" s="39"/>
      <c r="C328" s="19"/>
      <c r="D328" s="26"/>
      <c r="E328" s="26"/>
      <c r="F328" s="26"/>
      <c r="G328" s="26"/>
      <c r="H328" s="30" t="str">
        <f t="shared" si="20"/>
        <v>-</v>
      </c>
      <c r="I328" s="31" t="str">
        <f t="shared" si="21"/>
        <v>-</v>
      </c>
      <c r="J328" s="34" t="str">
        <f t="shared" si="22"/>
        <v>-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>
        <f t="shared" si="23"/>
        <v>1</v>
      </c>
      <c r="Y328" s="1"/>
      <c r="Z328" s="1"/>
    </row>
    <row r="329" spans="1:26" ht="29.25" customHeight="1">
      <c r="A329" s="21" t="b">
        <v>0</v>
      </c>
      <c r="B329" s="39"/>
      <c r="C329" s="19"/>
      <c r="D329" s="26"/>
      <c r="E329" s="26"/>
      <c r="F329" s="26"/>
      <c r="G329" s="26"/>
      <c r="H329" s="30" t="str">
        <f t="shared" si="20"/>
        <v>-</v>
      </c>
      <c r="I329" s="31" t="str">
        <f t="shared" si="21"/>
        <v>-</v>
      </c>
      <c r="J329" s="34" t="str">
        <f t="shared" si="22"/>
        <v>-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>
        <f t="shared" si="23"/>
        <v>1</v>
      </c>
      <c r="Y329" s="1"/>
      <c r="Z329" s="1"/>
    </row>
    <row r="330" spans="1:26" ht="29.25" customHeight="1">
      <c r="A330" s="21" t="b">
        <v>0</v>
      </c>
      <c r="B330" s="39"/>
      <c r="C330" s="19"/>
      <c r="D330" s="26"/>
      <c r="E330" s="26"/>
      <c r="F330" s="26"/>
      <c r="G330" s="26"/>
      <c r="H330" s="30" t="str">
        <f t="shared" si="20"/>
        <v>-</v>
      </c>
      <c r="I330" s="31" t="str">
        <f t="shared" si="21"/>
        <v>-</v>
      </c>
      <c r="J330" s="34" t="str">
        <f t="shared" si="22"/>
        <v>-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>
        <f t="shared" si="23"/>
        <v>1</v>
      </c>
      <c r="Y330" s="1"/>
      <c r="Z330" s="1"/>
    </row>
    <row r="331" spans="1:26" ht="29.25" customHeight="1">
      <c r="A331" s="21" t="b">
        <v>0</v>
      </c>
      <c r="B331" s="39"/>
      <c r="C331" s="19"/>
      <c r="D331" s="26"/>
      <c r="E331" s="26"/>
      <c r="F331" s="26"/>
      <c r="G331" s="26"/>
      <c r="H331" s="30" t="str">
        <f t="shared" si="20"/>
        <v>-</v>
      </c>
      <c r="I331" s="31" t="str">
        <f t="shared" si="21"/>
        <v>-</v>
      </c>
      <c r="J331" s="34" t="str">
        <f t="shared" si="22"/>
        <v>-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>
        <f t="shared" si="23"/>
        <v>1</v>
      </c>
      <c r="Y331" s="1"/>
      <c r="Z331" s="1"/>
    </row>
    <row r="332" spans="1:26" ht="29.25" customHeight="1">
      <c r="A332" s="21" t="b">
        <v>0</v>
      </c>
      <c r="B332" s="39"/>
      <c r="C332" s="19"/>
      <c r="D332" s="26"/>
      <c r="E332" s="26"/>
      <c r="F332" s="26"/>
      <c r="G332" s="26"/>
      <c r="H332" s="30" t="str">
        <f t="shared" si="20"/>
        <v>-</v>
      </c>
      <c r="I332" s="31" t="str">
        <f t="shared" si="21"/>
        <v>-</v>
      </c>
      <c r="J332" s="34" t="str">
        <f t="shared" si="22"/>
        <v>-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>
        <f t="shared" si="23"/>
        <v>1</v>
      </c>
      <c r="Y332" s="1"/>
      <c r="Z332" s="1"/>
    </row>
    <row r="333" spans="1:26" ht="29.25" customHeight="1">
      <c r="A333" s="21" t="b">
        <v>0</v>
      </c>
      <c r="B333" s="39"/>
      <c r="C333" s="19"/>
      <c r="D333" s="26"/>
      <c r="E333" s="26"/>
      <c r="F333" s="26"/>
      <c r="G333" s="26"/>
      <c r="H333" s="30" t="str">
        <f t="shared" si="20"/>
        <v>-</v>
      </c>
      <c r="I333" s="31" t="str">
        <f t="shared" si="21"/>
        <v>-</v>
      </c>
      <c r="J333" s="34" t="str">
        <f t="shared" si="22"/>
        <v>-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>
        <f t="shared" si="23"/>
        <v>1</v>
      </c>
      <c r="Y333" s="1"/>
      <c r="Z333" s="1"/>
    </row>
    <row r="334" spans="1:26" ht="29.25" customHeight="1">
      <c r="A334" s="21" t="b">
        <v>0</v>
      </c>
      <c r="B334" s="39"/>
      <c r="C334" s="19"/>
      <c r="D334" s="26"/>
      <c r="E334" s="26"/>
      <c r="F334" s="26"/>
      <c r="G334" s="26"/>
      <c r="H334" s="30" t="str">
        <f t="shared" si="20"/>
        <v>-</v>
      </c>
      <c r="I334" s="31" t="str">
        <f t="shared" si="21"/>
        <v>-</v>
      </c>
      <c r="J334" s="34" t="str">
        <f t="shared" si="22"/>
        <v>-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>
        <f t="shared" si="23"/>
        <v>1</v>
      </c>
      <c r="Y334" s="1"/>
      <c r="Z334" s="1"/>
    </row>
    <row r="335" spans="1:26" ht="29.25" customHeight="1">
      <c r="A335" s="21" t="b">
        <v>0</v>
      </c>
      <c r="B335" s="39"/>
      <c r="C335" s="19"/>
      <c r="D335" s="26"/>
      <c r="E335" s="26"/>
      <c r="F335" s="26"/>
      <c r="G335" s="26"/>
      <c r="H335" s="30" t="str">
        <f t="shared" si="20"/>
        <v>-</v>
      </c>
      <c r="I335" s="31" t="str">
        <f t="shared" si="21"/>
        <v>-</v>
      </c>
      <c r="J335" s="34" t="str">
        <f t="shared" si="22"/>
        <v>-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>
        <f t="shared" si="23"/>
        <v>1</v>
      </c>
      <c r="Y335" s="1"/>
      <c r="Z335" s="1"/>
    </row>
    <row r="336" spans="1:26" ht="29.25" customHeight="1">
      <c r="A336" s="21" t="b">
        <v>0</v>
      </c>
      <c r="B336" s="39"/>
      <c r="C336" s="19"/>
      <c r="D336" s="26"/>
      <c r="E336" s="26"/>
      <c r="F336" s="26"/>
      <c r="G336" s="26"/>
      <c r="H336" s="30" t="str">
        <f t="shared" si="20"/>
        <v>-</v>
      </c>
      <c r="I336" s="31" t="str">
        <f t="shared" si="21"/>
        <v>-</v>
      </c>
      <c r="J336" s="34" t="str">
        <f t="shared" si="22"/>
        <v>-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>
        <f t="shared" si="23"/>
        <v>1</v>
      </c>
      <c r="Y336" s="1"/>
      <c r="Z336" s="1"/>
    </row>
    <row r="337" spans="1:26" ht="29.25" customHeight="1">
      <c r="A337" s="21" t="b">
        <v>0</v>
      </c>
      <c r="B337" s="39"/>
      <c r="C337" s="19"/>
      <c r="D337" s="26"/>
      <c r="E337" s="26"/>
      <c r="F337" s="26"/>
      <c r="G337" s="26"/>
      <c r="H337" s="30" t="str">
        <f t="shared" si="20"/>
        <v>-</v>
      </c>
      <c r="I337" s="31" t="str">
        <f t="shared" si="21"/>
        <v>-</v>
      </c>
      <c r="J337" s="34" t="str">
        <f t="shared" si="22"/>
        <v>-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>
        <f t="shared" si="23"/>
        <v>1</v>
      </c>
      <c r="Y337" s="1"/>
      <c r="Z337" s="1"/>
    </row>
    <row r="338" spans="1:26" ht="29.25" customHeight="1">
      <c r="A338" s="21" t="b">
        <v>0</v>
      </c>
      <c r="B338" s="39"/>
      <c r="C338" s="19"/>
      <c r="D338" s="26"/>
      <c r="E338" s="26"/>
      <c r="F338" s="26"/>
      <c r="G338" s="26"/>
      <c r="H338" s="30" t="str">
        <f t="shared" si="20"/>
        <v>-</v>
      </c>
      <c r="I338" s="31" t="str">
        <f t="shared" si="21"/>
        <v>-</v>
      </c>
      <c r="J338" s="34" t="str">
        <f t="shared" si="22"/>
        <v>-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>
        <f t="shared" si="23"/>
        <v>1</v>
      </c>
      <c r="Y338" s="1"/>
      <c r="Z338" s="1"/>
    </row>
    <row r="339" spans="1:26" ht="29.25" customHeight="1">
      <c r="A339" s="21" t="b">
        <v>0</v>
      </c>
      <c r="B339" s="39"/>
      <c r="C339" s="19"/>
      <c r="D339" s="26"/>
      <c r="E339" s="26"/>
      <c r="F339" s="26"/>
      <c r="G339" s="26"/>
      <c r="H339" s="30" t="str">
        <f t="shared" si="20"/>
        <v>-</v>
      </c>
      <c r="I339" s="31" t="str">
        <f t="shared" si="21"/>
        <v>-</v>
      </c>
      <c r="J339" s="34" t="str">
        <f t="shared" si="22"/>
        <v>-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>
        <f t="shared" si="23"/>
        <v>1</v>
      </c>
      <c r="Y339" s="1"/>
      <c r="Z339" s="1"/>
    </row>
    <row r="340" spans="1:26" ht="29.25" customHeight="1">
      <c r="A340" s="21" t="b">
        <v>0</v>
      </c>
      <c r="B340" s="39"/>
      <c r="C340" s="19"/>
      <c r="D340" s="26"/>
      <c r="E340" s="26"/>
      <c r="F340" s="26"/>
      <c r="G340" s="26"/>
      <c r="H340" s="30" t="str">
        <f t="shared" si="20"/>
        <v>-</v>
      </c>
      <c r="I340" s="31" t="str">
        <f t="shared" si="21"/>
        <v>-</v>
      </c>
      <c r="J340" s="34" t="str">
        <f t="shared" si="22"/>
        <v>-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>
        <f t="shared" si="23"/>
        <v>1</v>
      </c>
      <c r="Y340" s="1"/>
      <c r="Z340" s="1"/>
    </row>
    <row r="341" spans="1:26" ht="29.25" customHeight="1">
      <c r="A341" s="21" t="b">
        <v>0</v>
      </c>
      <c r="B341" s="39"/>
      <c r="C341" s="19"/>
      <c r="D341" s="26"/>
      <c r="E341" s="26"/>
      <c r="F341" s="26"/>
      <c r="G341" s="26"/>
      <c r="H341" s="30" t="str">
        <f t="shared" si="20"/>
        <v>-</v>
      </c>
      <c r="I341" s="31" t="str">
        <f t="shared" si="21"/>
        <v>-</v>
      </c>
      <c r="J341" s="34" t="str">
        <f t="shared" si="22"/>
        <v>-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>
        <f t="shared" si="23"/>
        <v>1</v>
      </c>
      <c r="Y341" s="1"/>
      <c r="Z341" s="1"/>
    </row>
    <row r="342" spans="1:26" ht="29.25" customHeight="1">
      <c r="A342" s="21" t="b">
        <v>0</v>
      </c>
      <c r="B342" s="39"/>
      <c r="C342" s="19"/>
      <c r="D342" s="26"/>
      <c r="E342" s="26"/>
      <c r="F342" s="26"/>
      <c r="G342" s="26"/>
      <c r="H342" s="30" t="str">
        <f t="shared" si="20"/>
        <v>-</v>
      </c>
      <c r="I342" s="31" t="str">
        <f t="shared" si="21"/>
        <v>-</v>
      </c>
      <c r="J342" s="34" t="str">
        <f t="shared" si="22"/>
        <v>-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>
        <f t="shared" si="23"/>
        <v>1</v>
      </c>
      <c r="Y342" s="1"/>
      <c r="Z342" s="1"/>
    </row>
    <row r="343" spans="1:26" ht="29.25" customHeight="1">
      <c r="A343" s="21" t="b">
        <v>0</v>
      </c>
      <c r="B343" s="39"/>
      <c r="C343" s="19"/>
      <c r="D343" s="26"/>
      <c r="E343" s="26"/>
      <c r="F343" s="26"/>
      <c r="G343" s="26"/>
      <c r="H343" s="30" t="str">
        <f t="shared" si="20"/>
        <v>-</v>
      </c>
      <c r="I343" s="31" t="str">
        <f t="shared" si="21"/>
        <v>-</v>
      </c>
      <c r="J343" s="34" t="str">
        <f t="shared" si="22"/>
        <v>-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>
        <f t="shared" si="23"/>
        <v>1</v>
      </c>
      <c r="Y343" s="1"/>
      <c r="Z343" s="1"/>
    </row>
    <row r="344" spans="1:26" ht="29.25" customHeight="1">
      <c r="A344" s="21" t="b">
        <v>0</v>
      </c>
      <c r="B344" s="39"/>
      <c r="C344" s="19"/>
      <c r="D344" s="26"/>
      <c r="E344" s="26"/>
      <c r="F344" s="26"/>
      <c r="G344" s="26"/>
      <c r="H344" s="30" t="str">
        <f t="shared" si="20"/>
        <v>-</v>
      </c>
      <c r="I344" s="31" t="str">
        <f t="shared" si="21"/>
        <v>-</v>
      </c>
      <c r="J344" s="34" t="str">
        <f t="shared" si="22"/>
        <v>-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>
        <f t="shared" si="23"/>
        <v>1</v>
      </c>
      <c r="Y344" s="1"/>
      <c r="Z344" s="1"/>
    </row>
    <row r="345" spans="1:26" ht="29.25" customHeight="1">
      <c r="A345" s="21" t="b">
        <v>0</v>
      </c>
      <c r="B345" s="39"/>
      <c r="C345" s="19"/>
      <c r="D345" s="26"/>
      <c r="E345" s="26"/>
      <c r="F345" s="26"/>
      <c r="G345" s="26"/>
      <c r="H345" s="30" t="str">
        <f t="shared" si="20"/>
        <v>-</v>
      </c>
      <c r="I345" s="31" t="str">
        <f t="shared" si="21"/>
        <v>-</v>
      </c>
      <c r="J345" s="34" t="str">
        <f t="shared" si="22"/>
        <v>-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>
        <f t="shared" si="23"/>
        <v>1</v>
      </c>
      <c r="Y345" s="1"/>
      <c r="Z345" s="1"/>
    </row>
    <row r="346" spans="1:26" ht="29.25" customHeight="1">
      <c r="A346" s="21" t="b">
        <v>0</v>
      </c>
      <c r="B346" s="39"/>
      <c r="C346" s="19"/>
      <c r="D346" s="26"/>
      <c r="E346" s="26"/>
      <c r="F346" s="26"/>
      <c r="G346" s="26"/>
      <c r="H346" s="30" t="str">
        <f t="shared" si="20"/>
        <v>-</v>
      </c>
      <c r="I346" s="31" t="str">
        <f t="shared" si="21"/>
        <v>-</v>
      </c>
      <c r="J346" s="34" t="str">
        <f t="shared" si="22"/>
        <v>-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>
        <f t="shared" si="23"/>
        <v>1</v>
      </c>
      <c r="Y346" s="1"/>
      <c r="Z346" s="1"/>
    </row>
    <row r="347" spans="1:26" ht="29.25" customHeight="1">
      <c r="A347" s="21" t="b">
        <v>0</v>
      </c>
      <c r="B347" s="39"/>
      <c r="C347" s="19"/>
      <c r="D347" s="26"/>
      <c r="E347" s="26"/>
      <c r="F347" s="26"/>
      <c r="G347" s="26"/>
      <c r="H347" s="30" t="str">
        <f t="shared" si="20"/>
        <v>-</v>
      </c>
      <c r="I347" s="31" t="str">
        <f t="shared" si="21"/>
        <v>-</v>
      </c>
      <c r="J347" s="34" t="str">
        <f t="shared" si="22"/>
        <v>-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>
        <f t="shared" si="23"/>
        <v>1</v>
      </c>
      <c r="Y347" s="1"/>
      <c r="Z347" s="1"/>
    </row>
    <row r="348" spans="1:26" ht="29.25" customHeight="1">
      <c r="A348" s="21" t="b">
        <v>0</v>
      </c>
      <c r="B348" s="39"/>
      <c r="C348" s="19"/>
      <c r="D348" s="26"/>
      <c r="E348" s="26"/>
      <c r="F348" s="26"/>
      <c r="G348" s="26"/>
      <c r="H348" s="30" t="str">
        <f t="shared" si="20"/>
        <v>-</v>
      </c>
      <c r="I348" s="31" t="str">
        <f t="shared" si="21"/>
        <v>-</v>
      </c>
      <c r="J348" s="34" t="str">
        <f t="shared" si="22"/>
        <v>-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>
        <f t="shared" si="23"/>
        <v>1</v>
      </c>
      <c r="Y348" s="1"/>
      <c r="Z348" s="1"/>
    </row>
    <row r="349" spans="1:26" ht="29.25" customHeight="1">
      <c r="A349" s="21" t="b">
        <v>0</v>
      </c>
      <c r="B349" s="39"/>
      <c r="C349" s="19"/>
      <c r="D349" s="26"/>
      <c r="E349" s="26"/>
      <c r="F349" s="26"/>
      <c r="G349" s="26"/>
      <c r="H349" s="30" t="str">
        <f t="shared" si="20"/>
        <v>-</v>
      </c>
      <c r="I349" s="31" t="str">
        <f t="shared" si="21"/>
        <v>-</v>
      </c>
      <c r="J349" s="34" t="str">
        <f t="shared" si="22"/>
        <v>-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>
        <f t="shared" si="23"/>
        <v>1</v>
      </c>
      <c r="Y349" s="1"/>
      <c r="Z349" s="1"/>
    </row>
    <row r="350" spans="1:26" ht="29.25" customHeight="1">
      <c r="A350" s="21" t="b">
        <v>0</v>
      </c>
      <c r="B350" s="39"/>
      <c r="C350" s="19"/>
      <c r="D350" s="26"/>
      <c r="E350" s="26"/>
      <c r="F350" s="26"/>
      <c r="G350" s="26"/>
      <c r="H350" s="30" t="str">
        <f t="shared" si="20"/>
        <v>-</v>
      </c>
      <c r="I350" s="31" t="str">
        <f t="shared" si="21"/>
        <v>-</v>
      </c>
      <c r="J350" s="34" t="str">
        <f t="shared" si="22"/>
        <v>-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>
        <f t="shared" si="23"/>
        <v>1</v>
      </c>
      <c r="Y350" s="1"/>
      <c r="Z350" s="1"/>
    </row>
    <row r="351" spans="1:26" ht="29.25" customHeight="1">
      <c r="A351" s="21" t="b">
        <v>0</v>
      </c>
      <c r="B351" s="39"/>
      <c r="C351" s="19"/>
      <c r="D351" s="26"/>
      <c r="E351" s="26"/>
      <c r="F351" s="26"/>
      <c r="G351" s="26"/>
      <c r="H351" s="30" t="str">
        <f t="shared" si="20"/>
        <v>-</v>
      </c>
      <c r="I351" s="31" t="str">
        <f t="shared" si="21"/>
        <v>-</v>
      </c>
      <c r="J351" s="34" t="str">
        <f t="shared" si="22"/>
        <v>-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>
        <f t="shared" si="23"/>
        <v>1</v>
      </c>
      <c r="Y351" s="1"/>
      <c r="Z351" s="1"/>
    </row>
    <row r="352" spans="1:26" ht="29.25" customHeight="1">
      <c r="A352" s="21" t="b">
        <v>0</v>
      </c>
      <c r="B352" s="39"/>
      <c r="C352" s="19"/>
      <c r="D352" s="26"/>
      <c r="E352" s="26"/>
      <c r="F352" s="26"/>
      <c r="G352" s="26"/>
      <c r="H352" s="30" t="str">
        <f t="shared" si="20"/>
        <v>-</v>
      </c>
      <c r="I352" s="31" t="str">
        <f t="shared" si="21"/>
        <v>-</v>
      </c>
      <c r="J352" s="34" t="str">
        <f t="shared" si="22"/>
        <v>-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>
        <f t="shared" si="23"/>
        <v>1</v>
      </c>
      <c r="Y352" s="1"/>
      <c r="Z352" s="1"/>
    </row>
    <row r="353" spans="1:26" ht="29.25" customHeight="1">
      <c r="A353" s="21" t="b">
        <v>0</v>
      </c>
      <c r="B353" s="39"/>
      <c r="C353" s="19"/>
      <c r="D353" s="26"/>
      <c r="E353" s="26"/>
      <c r="F353" s="26"/>
      <c r="G353" s="26"/>
      <c r="H353" s="30" t="str">
        <f t="shared" si="20"/>
        <v>-</v>
      </c>
      <c r="I353" s="31" t="str">
        <f t="shared" si="21"/>
        <v>-</v>
      </c>
      <c r="J353" s="34" t="str">
        <f t="shared" si="22"/>
        <v>-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>
        <f t="shared" si="23"/>
        <v>1</v>
      </c>
      <c r="Y353" s="1"/>
      <c r="Z353" s="1"/>
    </row>
    <row r="354" spans="1:26" ht="29.25" customHeight="1">
      <c r="A354" s="21" t="b">
        <v>0</v>
      </c>
      <c r="B354" s="39"/>
      <c r="C354" s="19"/>
      <c r="D354" s="26"/>
      <c r="E354" s="26"/>
      <c r="F354" s="26"/>
      <c r="G354" s="26"/>
      <c r="H354" s="30" t="str">
        <f t="shared" si="20"/>
        <v>-</v>
      </c>
      <c r="I354" s="31" t="str">
        <f t="shared" si="21"/>
        <v>-</v>
      </c>
      <c r="J354" s="34" t="str">
        <f t="shared" si="22"/>
        <v>-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>
        <f t="shared" si="23"/>
        <v>1</v>
      </c>
      <c r="Y354" s="1"/>
      <c r="Z354" s="1"/>
    </row>
    <row r="355" spans="1:26" ht="29.25" customHeight="1">
      <c r="A355" s="21" t="b">
        <v>0</v>
      </c>
      <c r="B355" s="39"/>
      <c r="C355" s="19"/>
      <c r="D355" s="26"/>
      <c r="E355" s="26"/>
      <c r="F355" s="26"/>
      <c r="G355" s="26"/>
      <c r="H355" s="30" t="str">
        <f t="shared" si="20"/>
        <v>-</v>
      </c>
      <c r="I355" s="31" t="str">
        <f t="shared" si="21"/>
        <v>-</v>
      </c>
      <c r="J355" s="34" t="str">
        <f t="shared" si="22"/>
        <v>-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>
        <f t="shared" si="23"/>
        <v>1</v>
      </c>
      <c r="Y355" s="1"/>
      <c r="Z355" s="1"/>
    </row>
    <row r="356" spans="1:26" ht="29.25" customHeight="1">
      <c r="A356" s="21" t="b">
        <v>0</v>
      </c>
      <c r="B356" s="39"/>
      <c r="C356" s="19"/>
      <c r="D356" s="26"/>
      <c r="E356" s="26"/>
      <c r="F356" s="26"/>
      <c r="G356" s="26"/>
      <c r="H356" s="30" t="str">
        <f t="shared" si="20"/>
        <v>-</v>
      </c>
      <c r="I356" s="31" t="str">
        <f t="shared" si="21"/>
        <v>-</v>
      </c>
      <c r="J356" s="34" t="str">
        <f t="shared" si="22"/>
        <v>-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>
        <f t="shared" si="23"/>
        <v>1</v>
      </c>
      <c r="Y356" s="1"/>
      <c r="Z356" s="1"/>
    </row>
    <row r="357" spans="1:26" ht="29.25" customHeight="1">
      <c r="A357" s="21" t="b">
        <v>0</v>
      </c>
      <c r="B357" s="39"/>
      <c r="C357" s="19"/>
      <c r="D357" s="26"/>
      <c r="E357" s="26"/>
      <c r="F357" s="26"/>
      <c r="G357" s="26"/>
      <c r="H357" s="30" t="str">
        <f t="shared" si="20"/>
        <v>-</v>
      </c>
      <c r="I357" s="31" t="str">
        <f t="shared" si="21"/>
        <v>-</v>
      </c>
      <c r="J357" s="34" t="str">
        <f t="shared" si="22"/>
        <v>-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>
        <f t="shared" si="23"/>
        <v>1</v>
      </c>
      <c r="Y357" s="1"/>
      <c r="Z357" s="1"/>
    </row>
    <row r="358" spans="1:26" ht="29.25" customHeight="1">
      <c r="A358" s="21" t="b">
        <v>0</v>
      </c>
      <c r="B358" s="39"/>
      <c r="C358" s="19"/>
      <c r="D358" s="26"/>
      <c r="E358" s="26"/>
      <c r="F358" s="26"/>
      <c r="G358" s="26"/>
      <c r="H358" s="30" t="str">
        <f t="shared" si="20"/>
        <v>-</v>
      </c>
      <c r="I358" s="31" t="str">
        <f t="shared" si="21"/>
        <v>-</v>
      </c>
      <c r="J358" s="34" t="str">
        <f t="shared" si="22"/>
        <v>-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>
        <f t="shared" si="23"/>
        <v>1</v>
      </c>
      <c r="Y358" s="1"/>
      <c r="Z358" s="1"/>
    </row>
    <row r="359" spans="1:26" ht="29.25" customHeight="1">
      <c r="A359" s="21" t="b">
        <v>0</v>
      </c>
      <c r="B359" s="39"/>
      <c r="C359" s="19"/>
      <c r="D359" s="26"/>
      <c r="E359" s="26"/>
      <c r="F359" s="26"/>
      <c r="G359" s="26"/>
      <c r="H359" s="30" t="str">
        <f t="shared" si="20"/>
        <v>-</v>
      </c>
      <c r="I359" s="31" t="str">
        <f t="shared" si="21"/>
        <v>-</v>
      </c>
      <c r="J359" s="34" t="str">
        <f t="shared" si="22"/>
        <v>-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>
        <f t="shared" si="23"/>
        <v>1</v>
      </c>
      <c r="Y359" s="1"/>
      <c r="Z359" s="1"/>
    </row>
    <row r="360" spans="1:26" ht="29.25" customHeight="1">
      <c r="A360" s="21" t="b">
        <v>0</v>
      </c>
      <c r="B360" s="39"/>
      <c r="C360" s="19"/>
      <c r="D360" s="26"/>
      <c r="E360" s="26"/>
      <c r="F360" s="26"/>
      <c r="G360" s="26"/>
      <c r="H360" s="30" t="str">
        <f t="shared" si="20"/>
        <v>-</v>
      </c>
      <c r="I360" s="31" t="str">
        <f t="shared" si="21"/>
        <v>-</v>
      </c>
      <c r="J360" s="34" t="str">
        <f t="shared" si="22"/>
        <v>-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>
        <f t="shared" si="23"/>
        <v>1</v>
      </c>
      <c r="Y360" s="1"/>
      <c r="Z360" s="1"/>
    </row>
    <row r="361" spans="1:26" ht="29.25" customHeight="1">
      <c r="A361" s="21" t="b">
        <v>0</v>
      </c>
      <c r="B361" s="39"/>
      <c r="C361" s="19"/>
      <c r="D361" s="26"/>
      <c r="E361" s="26"/>
      <c r="F361" s="26"/>
      <c r="G361" s="26"/>
      <c r="H361" s="30" t="str">
        <f t="shared" si="20"/>
        <v>-</v>
      </c>
      <c r="I361" s="31" t="str">
        <f t="shared" si="21"/>
        <v>-</v>
      </c>
      <c r="J361" s="34" t="str">
        <f t="shared" si="22"/>
        <v>-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>
        <f t="shared" si="23"/>
        <v>1</v>
      </c>
      <c r="Y361" s="1"/>
      <c r="Z361" s="1"/>
    </row>
    <row r="362" spans="1:26" ht="29.25" customHeight="1">
      <c r="A362" s="21" t="b">
        <v>0</v>
      </c>
      <c r="B362" s="39"/>
      <c r="C362" s="19"/>
      <c r="D362" s="26"/>
      <c r="E362" s="26"/>
      <c r="F362" s="26"/>
      <c r="G362" s="26"/>
      <c r="H362" s="30" t="str">
        <f t="shared" si="20"/>
        <v>-</v>
      </c>
      <c r="I362" s="31" t="str">
        <f t="shared" si="21"/>
        <v>-</v>
      </c>
      <c r="J362" s="34" t="str">
        <f t="shared" si="22"/>
        <v>-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>
        <f t="shared" si="23"/>
        <v>1</v>
      </c>
      <c r="Y362" s="1"/>
      <c r="Z362" s="1"/>
    </row>
    <row r="363" spans="1:26" ht="29.25" customHeight="1">
      <c r="A363" s="21" t="b">
        <v>0</v>
      </c>
      <c r="B363" s="39"/>
      <c r="C363" s="19"/>
      <c r="D363" s="26"/>
      <c r="E363" s="26"/>
      <c r="F363" s="26"/>
      <c r="G363" s="26"/>
      <c r="H363" s="30" t="str">
        <f t="shared" si="20"/>
        <v>-</v>
      </c>
      <c r="I363" s="31" t="str">
        <f t="shared" si="21"/>
        <v>-</v>
      </c>
      <c r="J363" s="34" t="str">
        <f t="shared" si="22"/>
        <v>-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>
        <f t="shared" si="23"/>
        <v>1</v>
      </c>
      <c r="Y363" s="1"/>
      <c r="Z363" s="1"/>
    </row>
    <row r="364" spans="1:26" ht="29.25" customHeight="1">
      <c r="A364" s="21" t="b">
        <v>0</v>
      </c>
      <c r="B364" s="39"/>
      <c r="C364" s="19"/>
      <c r="D364" s="26"/>
      <c r="E364" s="26"/>
      <c r="F364" s="26"/>
      <c r="G364" s="26"/>
      <c r="H364" s="30" t="str">
        <f t="shared" si="20"/>
        <v>-</v>
      </c>
      <c r="I364" s="31" t="str">
        <f t="shared" si="21"/>
        <v>-</v>
      </c>
      <c r="J364" s="34" t="str">
        <f t="shared" si="22"/>
        <v>-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>
        <f t="shared" si="23"/>
        <v>1</v>
      </c>
      <c r="Y364" s="1"/>
      <c r="Z364" s="1"/>
    </row>
    <row r="365" spans="1:26" ht="29.25" customHeight="1">
      <c r="A365" s="21" t="b">
        <v>0</v>
      </c>
      <c r="B365" s="39"/>
      <c r="C365" s="19"/>
      <c r="D365" s="26"/>
      <c r="E365" s="26"/>
      <c r="F365" s="26"/>
      <c r="G365" s="26"/>
      <c r="H365" s="30" t="str">
        <f t="shared" si="20"/>
        <v>-</v>
      </c>
      <c r="I365" s="31" t="str">
        <f t="shared" si="21"/>
        <v>-</v>
      </c>
      <c r="J365" s="34" t="str">
        <f t="shared" si="22"/>
        <v>-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>
        <f t="shared" si="23"/>
        <v>1</v>
      </c>
      <c r="Y365" s="1"/>
      <c r="Z365" s="1"/>
    </row>
    <row r="366" spans="1:26" ht="29.25" customHeight="1">
      <c r="A366" s="21" t="b">
        <v>0</v>
      </c>
      <c r="B366" s="39"/>
      <c r="C366" s="19"/>
      <c r="D366" s="26"/>
      <c r="E366" s="26"/>
      <c r="F366" s="26"/>
      <c r="G366" s="26"/>
      <c r="H366" s="30" t="str">
        <f t="shared" si="20"/>
        <v>-</v>
      </c>
      <c r="I366" s="31" t="str">
        <f t="shared" si="21"/>
        <v>-</v>
      </c>
      <c r="J366" s="34" t="str">
        <f t="shared" si="22"/>
        <v>-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>
        <f t="shared" si="23"/>
        <v>1</v>
      </c>
      <c r="Y366" s="1"/>
      <c r="Z366" s="1"/>
    </row>
    <row r="367" spans="1:26" ht="29.25" customHeight="1">
      <c r="A367" s="21" t="b">
        <v>0</v>
      </c>
      <c r="B367" s="39"/>
      <c r="C367" s="19"/>
      <c r="D367" s="26"/>
      <c r="E367" s="26"/>
      <c r="F367" s="26"/>
      <c r="G367" s="26"/>
      <c r="H367" s="30" t="str">
        <f t="shared" si="20"/>
        <v>-</v>
      </c>
      <c r="I367" s="31" t="str">
        <f t="shared" si="21"/>
        <v>-</v>
      </c>
      <c r="J367" s="34" t="str">
        <f t="shared" si="22"/>
        <v>-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>
        <f t="shared" si="23"/>
        <v>1</v>
      </c>
      <c r="Y367" s="1"/>
      <c r="Z367" s="1"/>
    </row>
    <row r="368" spans="1:26" ht="29.25" customHeight="1">
      <c r="A368" s="21" t="b">
        <v>0</v>
      </c>
      <c r="B368" s="39"/>
      <c r="C368" s="19"/>
      <c r="D368" s="26"/>
      <c r="E368" s="26"/>
      <c r="F368" s="26"/>
      <c r="G368" s="26"/>
      <c r="H368" s="30" t="str">
        <f t="shared" si="20"/>
        <v>-</v>
      </c>
      <c r="I368" s="31" t="str">
        <f t="shared" si="21"/>
        <v>-</v>
      </c>
      <c r="J368" s="34" t="str">
        <f t="shared" si="22"/>
        <v>-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>
        <f t="shared" si="23"/>
        <v>1</v>
      </c>
      <c r="Y368" s="1"/>
      <c r="Z368" s="1"/>
    </row>
    <row r="369" spans="1:26" ht="29.25" customHeight="1">
      <c r="A369" s="21" t="b">
        <v>0</v>
      </c>
      <c r="B369" s="39"/>
      <c r="C369" s="19"/>
      <c r="D369" s="26"/>
      <c r="E369" s="26"/>
      <c r="F369" s="26"/>
      <c r="G369" s="26"/>
      <c r="H369" s="30" t="str">
        <f t="shared" si="20"/>
        <v>-</v>
      </c>
      <c r="I369" s="31" t="str">
        <f t="shared" si="21"/>
        <v>-</v>
      </c>
      <c r="J369" s="34" t="str">
        <f t="shared" si="22"/>
        <v>-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>
        <f t="shared" si="23"/>
        <v>1</v>
      </c>
      <c r="Y369" s="1"/>
      <c r="Z369" s="1"/>
    </row>
    <row r="370" spans="1:26" ht="29.25" customHeight="1">
      <c r="A370" s="21" t="b">
        <v>0</v>
      </c>
      <c r="B370" s="39"/>
      <c r="C370" s="19"/>
      <c r="D370" s="26"/>
      <c r="E370" s="26"/>
      <c r="F370" s="26"/>
      <c r="G370" s="26"/>
      <c r="H370" s="30" t="str">
        <f t="shared" si="20"/>
        <v>-</v>
      </c>
      <c r="I370" s="31" t="str">
        <f t="shared" si="21"/>
        <v>-</v>
      </c>
      <c r="J370" s="34" t="str">
        <f t="shared" si="22"/>
        <v>-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>
        <f t="shared" si="23"/>
        <v>1</v>
      </c>
      <c r="Y370" s="1"/>
      <c r="Z370" s="1"/>
    </row>
    <row r="371" spans="1:26" ht="29.25" customHeight="1">
      <c r="A371" s="21" t="b">
        <v>0</v>
      </c>
      <c r="B371" s="39"/>
      <c r="C371" s="19"/>
      <c r="D371" s="26"/>
      <c r="E371" s="26"/>
      <c r="F371" s="26"/>
      <c r="G371" s="26"/>
      <c r="H371" s="30" t="str">
        <f t="shared" si="20"/>
        <v>-</v>
      </c>
      <c r="I371" s="31" t="str">
        <f t="shared" si="21"/>
        <v>-</v>
      </c>
      <c r="J371" s="34" t="str">
        <f t="shared" si="22"/>
        <v>-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>
        <f t="shared" si="23"/>
        <v>1</v>
      </c>
      <c r="Y371" s="1"/>
      <c r="Z371" s="1"/>
    </row>
    <row r="372" spans="1:26" ht="29.25" customHeight="1">
      <c r="A372" s="21" t="b">
        <v>0</v>
      </c>
      <c r="B372" s="39"/>
      <c r="C372" s="19"/>
      <c r="D372" s="26"/>
      <c r="E372" s="26"/>
      <c r="F372" s="26"/>
      <c r="G372" s="26"/>
      <c r="H372" s="30" t="str">
        <f t="shared" si="20"/>
        <v>-</v>
      </c>
      <c r="I372" s="31" t="str">
        <f t="shared" si="21"/>
        <v>-</v>
      </c>
      <c r="J372" s="34" t="str">
        <f t="shared" si="22"/>
        <v>-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>
        <f t="shared" si="23"/>
        <v>1</v>
      </c>
      <c r="Y372" s="1"/>
      <c r="Z372" s="1"/>
    </row>
    <row r="373" spans="1:26" ht="29.25" customHeight="1">
      <c r="A373" s="21" t="b">
        <v>0</v>
      </c>
      <c r="B373" s="39"/>
      <c r="C373" s="19"/>
      <c r="D373" s="26"/>
      <c r="E373" s="26"/>
      <c r="F373" s="26"/>
      <c r="G373" s="26"/>
      <c r="H373" s="30" t="str">
        <f t="shared" si="20"/>
        <v>-</v>
      </c>
      <c r="I373" s="31" t="str">
        <f t="shared" si="21"/>
        <v>-</v>
      </c>
      <c r="J373" s="34" t="str">
        <f t="shared" si="22"/>
        <v>-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>
        <f t="shared" si="23"/>
        <v>1</v>
      </c>
      <c r="Y373" s="1"/>
      <c r="Z373" s="1"/>
    </row>
    <row r="374" spans="1:26" ht="29.25" customHeight="1">
      <c r="A374" s="21" t="b">
        <v>0</v>
      </c>
      <c r="B374" s="39"/>
      <c r="C374" s="19"/>
      <c r="D374" s="26"/>
      <c r="E374" s="26"/>
      <c r="F374" s="26"/>
      <c r="G374" s="26"/>
      <c r="H374" s="30" t="str">
        <f t="shared" si="20"/>
        <v>-</v>
      </c>
      <c r="I374" s="31" t="str">
        <f t="shared" si="21"/>
        <v>-</v>
      </c>
      <c r="J374" s="34" t="str">
        <f t="shared" si="22"/>
        <v>-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>
        <f t="shared" si="23"/>
        <v>1</v>
      </c>
      <c r="Y374" s="1"/>
      <c r="Z374" s="1"/>
    </row>
    <row r="375" spans="1:26" ht="29.25" customHeight="1">
      <c r="A375" s="21" t="b">
        <v>0</v>
      </c>
      <c r="B375" s="39"/>
      <c r="C375" s="19"/>
      <c r="D375" s="26"/>
      <c r="E375" s="26"/>
      <c r="F375" s="26"/>
      <c r="G375" s="26"/>
      <c r="H375" s="30" t="str">
        <f t="shared" si="20"/>
        <v>-</v>
      </c>
      <c r="I375" s="31" t="str">
        <f t="shared" si="21"/>
        <v>-</v>
      </c>
      <c r="J375" s="34" t="str">
        <f t="shared" si="22"/>
        <v>-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>
        <f t="shared" si="23"/>
        <v>1</v>
      </c>
      <c r="Y375" s="1"/>
      <c r="Z375" s="1"/>
    </row>
    <row r="376" spans="1:26" ht="29.25" customHeight="1">
      <c r="A376" s="21" t="b">
        <v>0</v>
      </c>
      <c r="B376" s="39"/>
      <c r="C376" s="19"/>
      <c r="D376" s="26"/>
      <c r="E376" s="26"/>
      <c r="F376" s="26"/>
      <c r="G376" s="26"/>
      <c r="H376" s="30" t="str">
        <f t="shared" si="20"/>
        <v>-</v>
      </c>
      <c r="I376" s="31" t="str">
        <f t="shared" si="21"/>
        <v>-</v>
      </c>
      <c r="J376" s="34" t="str">
        <f t="shared" si="22"/>
        <v>-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>
        <f t="shared" si="23"/>
        <v>1</v>
      </c>
      <c r="Y376" s="1"/>
      <c r="Z376" s="1"/>
    </row>
    <row r="377" spans="1:26" ht="29.25" customHeight="1">
      <c r="A377" s="21" t="b">
        <v>0</v>
      </c>
      <c r="B377" s="39"/>
      <c r="C377" s="19"/>
      <c r="D377" s="26"/>
      <c r="E377" s="26"/>
      <c r="F377" s="26"/>
      <c r="G377" s="26"/>
      <c r="H377" s="30" t="str">
        <f t="shared" si="20"/>
        <v>-</v>
      </c>
      <c r="I377" s="31" t="str">
        <f t="shared" si="21"/>
        <v>-</v>
      </c>
      <c r="J377" s="34" t="str">
        <f t="shared" si="22"/>
        <v>-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>
        <f t="shared" si="23"/>
        <v>1</v>
      </c>
      <c r="Y377" s="1"/>
      <c r="Z377" s="1"/>
    </row>
    <row r="378" spans="1:26" ht="29.25" customHeight="1">
      <c r="A378" s="21" t="b">
        <v>0</v>
      </c>
      <c r="B378" s="39"/>
      <c r="C378" s="19"/>
      <c r="D378" s="26"/>
      <c r="E378" s="26"/>
      <c r="F378" s="26"/>
      <c r="G378" s="26"/>
      <c r="H378" s="30" t="str">
        <f t="shared" si="20"/>
        <v>-</v>
      </c>
      <c r="I378" s="31" t="str">
        <f t="shared" si="21"/>
        <v>-</v>
      </c>
      <c r="J378" s="34" t="str">
        <f t="shared" si="22"/>
        <v>-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>
        <f t="shared" si="23"/>
        <v>1</v>
      </c>
      <c r="Y378" s="1"/>
      <c r="Z378" s="1"/>
    </row>
    <row r="379" spans="1:26" ht="29.25" customHeight="1">
      <c r="A379" s="21" t="b">
        <v>0</v>
      </c>
      <c r="B379" s="39"/>
      <c r="C379" s="19"/>
      <c r="D379" s="26"/>
      <c r="E379" s="26"/>
      <c r="F379" s="26"/>
      <c r="G379" s="26"/>
      <c r="H379" s="30" t="str">
        <f t="shared" si="20"/>
        <v>-</v>
      </c>
      <c r="I379" s="31" t="str">
        <f t="shared" si="21"/>
        <v>-</v>
      </c>
      <c r="J379" s="34" t="str">
        <f t="shared" si="22"/>
        <v>-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>
        <f t="shared" si="23"/>
        <v>1</v>
      </c>
      <c r="Y379" s="1"/>
      <c r="Z379" s="1"/>
    </row>
    <row r="380" spans="1:26" ht="29.25" customHeight="1">
      <c r="A380" s="21" t="b">
        <v>0</v>
      </c>
      <c r="B380" s="39"/>
      <c r="C380" s="19"/>
      <c r="D380" s="26"/>
      <c r="E380" s="26"/>
      <c r="F380" s="26"/>
      <c r="G380" s="26"/>
      <c r="H380" s="30" t="str">
        <f t="shared" si="20"/>
        <v>-</v>
      </c>
      <c r="I380" s="31" t="str">
        <f t="shared" si="21"/>
        <v>-</v>
      </c>
      <c r="J380" s="34" t="str">
        <f t="shared" si="22"/>
        <v>-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>
        <f t="shared" si="23"/>
        <v>1</v>
      </c>
      <c r="Y380" s="1"/>
      <c r="Z380" s="1"/>
    </row>
    <row r="381" spans="1:26" ht="29.25" customHeight="1">
      <c r="A381" s="21" t="b">
        <v>0</v>
      </c>
      <c r="B381" s="39"/>
      <c r="C381" s="19"/>
      <c r="D381" s="26"/>
      <c r="E381" s="26"/>
      <c r="F381" s="26"/>
      <c r="G381" s="26"/>
      <c r="H381" s="30" t="str">
        <f t="shared" si="20"/>
        <v>-</v>
      </c>
      <c r="I381" s="31" t="str">
        <f t="shared" si="21"/>
        <v>-</v>
      </c>
      <c r="J381" s="34" t="str">
        <f t="shared" si="22"/>
        <v>-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>
        <f t="shared" si="23"/>
        <v>1</v>
      </c>
      <c r="Y381" s="1"/>
      <c r="Z381" s="1"/>
    </row>
    <row r="382" spans="1:26" ht="29.25" customHeight="1">
      <c r="A382" s="21" t="b">
        <v>0</v>
      </c>
      <c r="B382" s="39"/>
      <c r="C382" s="19"/>
      <c r="D382" s="26"/>
      <c r="E382" s="26"/>
      <c r="F382" s="26"/>
      <c r="G382" s="26"/>
      <c r="H382" s="30" t="str">
        <f t="shared" si="20"/>
        <v>-</v>
      </c>
      <c r="I382" s="31" t="str">
        <f t="shared" si="21"/>
        <v>-</v>
      </c>
      <c r="J382" s="34" t="str">
        <f t="shared" si="22"/>
        <v>-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>
        <f t="shared" si="23"/>
        <v>1</v>
      </c>
      <c r="Y382" s="1"/>
      <c r="Z382" s="1"/>
    </row>
    <row r="383" spans="1:26" ht="29.25" customHeight="1">
      <c r="A383" s="21" t="b">
        <v>0</v>
      </c>
      <c r="B383" s="39"/>
      <c r="C383" s="19"/>
      <c r="D383" s="26"/>
      <c r="E383" s="26"/>
      <c r="F383" s="26"/>
      <c r="G383" s="26"/>
      <c r="H383" s="30" t="str">
        <f t="shared" si="20"/>
        <v>-</v>
      </c>
      <c r="I383" s="31" t="str">
        <f t="shared" si="21"/>
        <v>-</v>
      </c>
      <c r="J383" s="34" t="str">
        <f t="shared" si="22"/>
        <v>-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>
        <f t="shared" si="23"/>
        <v>1</v>
      </c>
      <c r="Y383" s="1"/>
      <c r="Z383" s="1"/>
    </row>
    <row r="384" spans="1:26" ht="29.25" customHeight="1">
      <c r="A384" s="21" t="b">
        <v>0</v>
      </c>
      <c r="B384" s="39"/>
      <c r="C384" s="19"/>
      <c r="D384" s="26"/>
      <c r="E384" s="26"/>
      <c r="F384" s="26"/>
      <c r="G384" s="26"/>
      <c r="H384" s="30" t="str">
        <f t="shared" si="20"/>
        <v>-</v>
      </c>
      <c r="I384" s="31" t="str">
        <f t="shared" si="21"/>
        <v>-</v>
      </c>
      <c r="J384" s="34" t="str">
        <f t="shared" si="22"/>
        <v>-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>
        <f t="shared" si="23"/>
        <v>1</v>
      </c>
      <c r="Y384" s="1"/>
      <c r="Z384" s="1"/>
    </row>
    <row r="385" spans="1:26" ht="29.25" customHeight="1">
      <c r="A385" s="21" t="b">
        <v>0</v>
      </c>
      <c r="B385" s="39"/>
      <c r="C385" s="19"/>
      <c r="D385" s="26"/>
      <c r="E385" s="26"/>
      <c r="F385" s="26"/>
      <c r="G385" s="26"/>
      <c r="H385" s="30" t="str">
        <f t="shared" si="20"/>
        <v>-</v>
      </c>
      <c r="I385" s="31" t="str">
        <f t="shared" si="21"/>
        <v>-</v>
      </c>
      <c r="J385" s="34" t="str">
        <f t="shared" si="22"/>
        <v>-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>
        <f t="shared" si="23"/>
        <v>1</v>
      </c>
      <c r="Y385" s="1"/>
      <c r="Z385" s="1"/>
    </row>
    <row r="386" spans="1:26" ht="29.25" customHeight="1">
      <c r="A386" s="21" t="b">
        <v>0</v>
      </c>
      <c r="B386" s="39"/>
      <c r="C386" s="19"/>
      <c r="D386" s="26"/>
      <c r="E386" s="26"/>
      <c r="F386" s="26"/>
      <c r="G386" s="26"/>
      <c r="H386" s="30" t="str">
        <f t="shared" si="20"/>
        <v>-</v>
      </c>
      <c r="I386" s="31" t="str">
        <f t="shared" si="21"/>
        <v>-</v>
      </c>
      <c r="J386" s="34" t="str">
        <f t="shared" si="22"/>
        <v>-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>
        <f t="shared" si="23"/>
        <v>1</v>
      </c>
      <c r="Y386" s="1"/>
      <c r="Z386" s="1"/>
    </row>
    <row r="387" spans="1:26" ht="29.25" customHeight="1">
      <c r="A387" s="21" t="b">
        <v>0</v>
      </c>
      <c r="B387" s="39"/>
      <c r="C387" s="19"/>
      <c r="D387" s="26"/>
      <c r="E387" s="26"/>
      <c r="F387" s="26"/>
      <c r="G387" s="26"/>
      <c r="H387" s="30" t="str">
        <f t="shared" si="20"/>
        <v>-</v>
      </c>
      <c r="I387" s="31" t="str">
        <f t="shared" si="21"/>
        <v>-</v>
      </c>
      <c r="J387" s="34" t="str">
        <f t="shared" si="22"/>
        <v>-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>
        <f t="shared" si="23"/>
        <v>1</v>
      </c>
      <c r="Y387" s="1"/>
      <c r="Z387" s="1"/>
    </row>
    <row r="388" spans="1:26" ht="29.25" customHeight="1">
      <c r="A388" s="21" t="b">
        <v>0</v>
      </c>
      <c r="B388" s="39"/>
      <c r="C388" s="19"/>
      <c r="D388" s="26"/>
      <c r="E388" s="26"/>
      <c r="F388" s="26"/>
      <c r="G388" s="26"/>
      <c r="H388" s="30" t="str">
        <f t="shared" ref="H388:H451" si="24">IF(E388&gt;0,E388-D388+G388-F388,"-")</f>
        <v>-</v>
      </c>
      <c r="I388" s="31" t="str">
        <f t="shared" ref="I388:I451" si="25">IF(SUM(H388)&gt;0,IF(A388,H388*2,IF(H388&gt;$I$2,H388-$I$2,"-")),"-")</f>
        <v>-</v>
      </c>
      <c r="J388" s="34" t="str">
        <f t="shared" ref="J388:J451" si="26">IF(SUM(H388)=0,"-",IF(H388&lt;$I$2,$I$2-H388,"-"))</f>
        <v>-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>
        <f t="shared" ref="X388:X451" si="27">MONTH(B388)</f>
        <v>1</v>
      </c>
      <c r="Y388" s="1"/>
      <c r="Z388" s="1"/>
    </row>
    <row r="389" spans="1:26" ht="29.25" customHeight="1">
      <c r="A389" s="21" t="b">
        <v>0</v>
      </c>
      <c r="B389" s="39"/>
      <c r="C389" s="19"/>
      <c r="D389" s="26"/>
      <c r="E389" s="26"/>
      <c r="F389" s="26"/>
      <c r="G389" s="26"/>
      <c r="H389" s="30" t="str">
        <f t="shared" si="24"/>
        <v>-</v>
      </c>
      <c r="I389" s="31" t="str">
        <f t="shared" si="25"/>
        <v>-</v>
      </c>
      <c r="J389" s="34" t="str">
        <f t="shared" si="26"/>
        <v>-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>
        <f t="shared" si="27"/>
        <v>1</v>
      </c>
      <c r="Y389" s="1"/>
      <c r="Z389" s="1"/>
    </row>
    <row r="390" spans="1:26" ht="29.25" customHeight="1">
      <c r="A390" s="21" t="b">
        <v>0</v>
      </c>
      <c r="B390" s="39"/>
      <c r="C390" s="19"/>
      <c r="D390" s="26"/>
      <c r="E390" s="26"/>
      <c r="F390" s="26"/>
      <c r="G390" s="26"/>
      <c r="H390" s="30" t="str">
        <f t="shared" si="24"/>
        <v>-</v>
      </c>
      <c r="I390" s="31" t="str">
        <f t="shared" si="25"/>
        <v>-</v>
      </c>
      <c r="J390" s="34" t="str">
        <f t="shared" si="26"/>
        <v>-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>
        <f t="shared" si="27"/>
        <v>1</v>
      </c>
      <c r="Y390" s="1"/>
      <c r="Z390" s="1"/>
    </row>
    <row r="391" spans="1:26" ht="29.25" customHeight="1">
      <c r="A391" s="21" t="b">
        <v>0</v>
      </c>
      <c r="B391" s="39"/>
      <c r="C391" s="19"/>
      <c r="D391" s="26"/>
      <c r="E391" s="26"/>
      <c r="F391" s="26"/>
      <c r="G391" s="26"/>
      <c r="H391" s="30" t="str">
        <f t="shared" si="24"/>
        <v>-</v>
      </c>
      <c r="I391" s="31" t="str">
        <f t="shared" si="25"/>
        <v>-</v>
      </c>
      <c r="J391" s="34" t="str">
        <f t="shared" si="26"/>
        <v>-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>
        <f t="shared" si="27"/>
        <v>1</v>
      </c>
      <c r="Y391" s="1"/>
      <c r="Z391" s="1"/>
    </row>
    <row r="392" spans="1:26" ht="29.25" customHeight="1">
      <c r="A392" s="21" t="b">
        <v>0</v>
      </c>
      <c r="B392" s="39"/>
      <c r="C392" s="19"/>
      <c r="D392" s="26"/>
      <c r="E392" s="26"/>
      <c r="F392" s="26"/>
      <c r="G392" s="26"/>
      <c r="H392" s="30" t="str">
        <f t="shared" si="24"/>
        <v>-</v>
      </c>
      <c r="I392" s="31" t="str">
        <f t="shared" si="25"/>
        <v>-</v>
      </c>
      <c r="J392" s="34" t="str">
        <f t="shared" si="26"/>
        <v>-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>
        <f t="shared" si="27"/>
        <v>1</v>
      </c>
      <c r="Y392" s="1"/>
      <c r="Z392" s="1"/>
    </row>
    <row r="393" spans="1:26" ht="29.25" customHeight="1">
      <c r="A393" s="21" t="b">
        <v>0</v>
      </c>
      <c r="B393" s="39"/>
      <c r="C393" s="19"/>
      <c r="D393" s="26"/>
      <c r="E393" s="26"/>
      <c r="F393" s="26"/>
      <c r="G393" s="26"/>
      <c r="H393" s="30" t="str">
        <f t="shared" si="24"/>
        <v>-</v>
      </c>
      <c r="I393" s="31" t="str">
        <f t="shared" si="25"/>
        <v>-</v>
      </c>
      <c r="J393" s="34" t="str">
        <f t="shared" si="26"/>
        <v>-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>
        <f t="shared" si="27"/>
        <v>1</v>
      </c>
      <c r="Y393" s="1"/>
      <c r="Z393" s="1"/>
    </row>
    <row r="394" spans="1:26" ht="29.25" customHeight="1">
      <c r="A394" s="21" t="b">
        <v>0</v>
      </c>
      <c r="B394" s="39"/>
      <c r="C394" s="19"/>
      <c r="D394" s="26"/>
      <c r="E394" s="26"/>
      <c r="F394" s="26"/>
      <c r="G394" s="26"/>
      <c r="H394" s="30" t="str">
        <f t="shared" si="24"/>
        <v>-</v>
      </c>
      <c r="I394" s="31" t="str">
        <f t="shared" si="25"/>
        <v>-</v>
      </c>
      <c r="J394" s="34" t="str">
        <f t="shared" si="26"/>
        <v>-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>
        <f t="shared" si="27"/>
        <v>1</v>
      </c>
      <c r="Y394" s="1"/>
      <c r="Z394" s="1"/>
    </row>
    <row r="395" spans="1:26" ht="29.25" customHeight="1">
      <c r="A395" s="21" t="b">
        <v>0</v>
      </c>
      <c r="B395" s="39"/>
      <c r="C395" s="19"/>
      <c r="D395" s="26"/>
      <c r="E395" s="26"/>
      <c r="F395" s="26"/>
      <c r="G395" s="26"/>
      <c r="H395" s="30" t="str">
        <f t="shared" si="24"/>
        <v>-</v>
      </c>
      <c r="I395" s="31" t="str">
        <f t="shared" si="25"/>
        <v>-</v>
      </c>
      <c r="J395" s="34" t="str">
        <f t="shared" si="26"/>
        <v>-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>
        <f t="shared" si="27"/>
        <v>1</v>
      </c>
      <c r="Y395" s="1"/>
      <c r="Z395" s="1"/>
    </row>
    <row r="396" spans="1:26" ht="29.25" customHeight="1">
      <c r="A396" s="21" t="b">
        <v>0</v>
      </c>
      <c r="B396" s="39"/>
      <c r="C396" s="19"/>
      <c r="D396" s="26"/>
      <c r="E396" s="26"/>
      <c r="F396" s="26"/>
      <c r="G396" s="26"/>
      <c r="H396" s="30" t="str">
        <f t="shared" si="24"/>
        <v>-</v>
      </c>
      <c r="I396" s="31" t="str">
        <f t="shared" si="25"/>
        <v>-</v>
      </c>
      <c r="J396" s="34" t="str">
        <f t="shared" si="26"/>
        <v>-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>
        <f t="shared" si="27"/>
        <v>1</v>
      </c>
      <c r="Y396" s="1"/>
      <c r="Z396" s="1"/>
    </row>
    <row r="397" spans="1:26" ht="29.25" customHeight="1">
      <c r="A397" s="21" t="b">
        <v>0</v>
      </c>
      <c r="B397" s="39"/>
      <c r="C397" s="19"/>
      <c r="D397" s="26"/>
      <c r="E397" s="26"/>
      <c r="F397" s="26"/>
      <c r="G397" s="26"/>
      <c r="H397" s="30" t="str">
        <f t="shared" si="24"/>
        <v>-</v>
      </c>
      <c r="I397" s="31" t="str">
        <f t="shared" si="25"/>
        <v>-</v>
      </c>
      <c r="J397" s="34" t="str">
        <f t="shared" si="26"/>
        <v>-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>
        <f t="shared" si="27"/>
        <v>1</v>
      </c>
      <c r="Y397" s="1"/>
      <c r="Z397" s="1"/>
    </row>
    <row r="398" spans="1:26" ht="29.25" customHeight="1">
      <c r="A398" s="21" t="b">
        <v>0</v>
      </c>
      <c r="B398" s="39"/>
      <c r="C398" s="19"/>
      <c r="D398" s="26"/>
      <c r="E398" s="26"/>
      <c r="F398" s="26"/>
      <c r="G398" s="26"/>
      <c r="H398" s="30" t="str">
        <f t="shared" si="24"/>
        <v>-</v>
      </c>
      <c r="I398" s="31" t="str">
        <f t="shared" si="25"/>
        <v>-</v>
      </c>
      <c r="J398" s="34" t="str">
        <f t="shared" si="26"/>
        <v>-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>
        <f t="shared" si="27"/>
        <v>1</v>
      </c>
      <c r="Y398" s="1"/>
      <c r="Z398" s="1"/>
    </row>
    <row r="399" spans="1:26" ht="29.25" customHeight="1">
      <c r="A399" s="21" t="b">
        <v>0</v>
      </c>
      <c r="B399" s="39"/>
      <c r="C399" s="19"/>
      <c r="D399" s="26"/>
      <c r="E399" s="26"/>
      <c r="F399" s="26"/>
      <c r="G399" s="26"/>
      <c r="H399" s="30" t="str">
        <f t="shared" si="24"/>
        <v>-</v>
      </c>
      <c r="I399" s="31" t="str">
        <f t="shared" si="25"/>
        <v>-</v>
      </c>
      <c r="J399" s="34" t="str">
        <f t="shared" si="26"/>
        <v>-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>
        <f t="shared" si="27"/>
        <v>1</v>
      </c>
      <c r="Y399" s="1"/>
      <c r="Z399" s="1"/>
    </row>
    <row r="400" spans="1:26" ht="29.25" customHeight="1">
      <c r="A400" s="21" t="b">
        <v>0</v>
      </c>
      <c r="B400" s="39"/>
      <c r="C400" s="19"/>
      <c r="D400" s="26"/>
      <c r="E400" s="26"/>
      <c r="F400" s="26"/>
      <c r="G400" s="26"/>
      <c r="H400" s="30" t="str">
        <f t="shared" si="24"/>
        <v>-</v>
      </c>
      <c r="I400" s="31" t="str">
        <f t="shared" si="25"/>
        <v>-</v>
      </c>
      <c r="J400" s="34" t="str">
        <f t="shared" si="26"/>
        <v>-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>
        <f t="shared" si="27"/>
        <v>1</v>
      </c>
      <c r="Y400" s="1"/>
      <c r="Z400" s="1"/>
    </row>
    <row r="401" spans="1:26" ht="29.25" customHeight="1">
      <c r="A401" s="21" t="b">
        <v>0</v>
      </c>
      <c r="B401" s="39"/>
      <c r="C401" s="19"/>
      <c r="D401" s="26"/>
      <c r="E401" s="26"/>
      <c r="F401" s="26"/>
      <c r="G401" s="26"/>
      <c r="H401" s="30" t="str">
        <f t="shared" si="24"/>
        <v>-</v>
      </c>
      <c r="I401" s="31" t="str">
        <f t="shared" si="25"/>
        <v>-</v>
      </c>
      <c r="J401" s="34" t="str">
        <f t="shared" si="26"/>
        <v>-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>
        <f t="shared" si="27"/>
        <v>1</v>
      </c>
      <c r="Y401" s="1"/>
      <c r="Z401" s="1"/>
    </row>
    <row r="402" spans="1:26" ht="29.25" customHeight="1">
      <c r="A402" s="21" t="b">
        <v>0</v>
      </c>
      <c r="B402" s="39"/>
      <c r="C402" s="19"/>
      <c r="D402" s="26"/>
      <c r="E402" s="26"/>
      <c r="F402" s="26"/>
      <c r="G402" s="26"/>
      <c r="H402" s="30" t="str">
        <f t="shared" si="24"/>
        <v>-</v>
      </c>
      <c r="I402" s="31" t="str">
        <f t="shared" si="25"/>
        <v>-</v>
      </c>
      <c r="J402" s="34" t="str">
        <f t="shared" si="26"/>
        <v>-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>
        <f t="shared" si="27"/>
        <v>1</v>
      </c>
      <c r="Y402" s="1"/>
      <c r="Z402" s="1"/>
    </row>
    <row r="403" spans="1:26" ht="29.25" customHeight="1">
      <c r="A403" s="21" t="b">
        <v>0</v>
      </c>
      <c r="B403" s="39"/>
      <c r="C403" s="19"/>
      <c r="D403" s="26"/>
      <c r="E403" s="26"/>
      <c r="F403" s="26"/>
      <c r="G403" s="26"/>
      <c r="H403" s="30" t="str">
        <f t="shared" si="24"/>
        <v>-</v>
      </c>
      <c r="I403" s="31" t="str">
        <f t="shared" si="25"/>
        <v>-</v>
      </c>
      <c r="J403" s="34" t="str">
        <f t="shared" si="26"/>
        <v>-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>
        <f t="shared" si="27"/>
        <v>1</v>
      </c>
      <c r="Y403" s="1"/>
      <c r="Z403" s="1"/>
    </row>
    <row r="404" spans="1:26" ht="29.25" customHeight="1">
      <c r="A404" s="21" t="b">
        <v>0</v>
      </c>
      <c r="B404" s="39"/>
      <c r="C404" s="19"/>
      <c r="D404" s="26"/>
      <c r="E404" s="26"/>
      <c r="F404" s="26"/>
      <c r="G404" s="26"/>
      <c r="H404" s="30" t="str">
        <f t="shared" si="24"/>
        <v>-</v>
      </c>
      <c r="I404" s="31" t="str">
        <f t="shared" si="25"/>
        <v>-</v>
      </c>
      <c r="J404" s="34" t="str">
        <f t="shared" si="26"/>
        <v>-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>
        <f t="shared" si="27"/>
        <v>1</v>
      </c>
      <c r="Y404" s="1"/>
      <c r="Z404" s="1"/>
    </row>
    <row r="405" spans="1:26" ht="29.25" customHeight="1">
      <c r="A405" s="21" t="b">
        <v>0</v>
      </c>
      <c r="B405" s="39"/>
      <c r="C405" s="19"/>
      <c r="D405" s="26"/>
      <c r="E405" s="26"/>
      <c r="F405" s="26"/>
      <c r="G405" s="26"/>
      <c r="H405" s="30" t="str">
        <f t="shared" si="24"/>
        <v>-</v>
      </c>
      <c r="I405" s="31" t="str">
        <f t="shared" si="25"/>
        <v>-</v>
      </c>
      <c r="J405" s="34" t="str">
        <f t="shared" si="26"/>
        <v>-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>
        <f t="shared" si="27"/>
        <v>1</v>
      </c>
      <c r="Y405" s="1"/>
      <c r="Z405" s="1"/>
    </row>
    <row r="406" spans="1:26" ht="29.25" customHeight="1">
      <c r="A406" s="21" t="b">
        <v>0</v>
      </c>
      <c r="B406" s="39"/>
      <c r="C406" s="19"/>
      <c r="D406" s="26"/>
      <c r="E406" s="26"/>
      <c r="F406" s="26"/>
      <c r="G406" s="26"/>
      <c r="H406" s="30" t="str">
        <f t="shared" si="24"/>
        <v>-</v>
      </c>
      <c r="I406" s="31" t="str">
        <f t="shared" si="25"/>
        <v>-</v>
      </c>
      <c r="J406" s="34" t="str">
        <f t="shared" si="26"/>
        <v>-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>
        <f t="shared" si="27"/>
        <v>1</v>
      </c>
      <c r="Y406" s="1"/>
      <c r="Z406" s="1"/>
    </row>
    <row r="407" spans="1:26" ht="29.25" customHeight="1">
      <c r="A407" s="21" t="b">
        <v>0</v>
      </c>
      <c r="B407" s="39"/>
      <c r="C407" s="19"/>
      <c r="D407" s="26"/>
      <c r="E407" s="26"/>
      <c r="F407" s="26"/>
      <c r="G407" s="26"/>
      <c r="H407" s="30" t="str">
        <f t="shared" si="24"/>
        <v>-</v>
      </c>
      <c r="I407" s="31" t="str">
        <f t="shared" si="25"/>
        <v>-</v>
      </c>
      <c r="J407" s="34" t="str">
        <f t="shared" si="26"/>
        <v>-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>
        <f t="shared" si="27"/>
        <v>1</v>
      </c>
      <c r="Y407" s="1"/>
      <c r="Z407" s="1"/>
    </row>
    <row r="408" spans="1:26" ht="29.25" customHeight="1">
      <c r="A408" s="21" t="b">
        <v>0</v>
      </c>
      <c r="B408" s="39"/>
      <c r="C408" s="19"/>
      <c r="D408" s="26"/>
      <c r="E408" s="26"/>
      <c r="F408" s="26"/>
      <c r="G408" s="26"/>
      <c r="H408" s="30" t="str">
        <f t="shared" si="24"/>
        <v>-</v>
      </c>
      <c r="I408" s="31" t="str">
        <f t="shared" si="25"/>
        <v>-</v>
      </c>
      <c r="J408" s="34" t="str">
        <f t="shared" si="26"/>
        <v>-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>
        <f t="shared" si="27"/>
        <v>1</v>
      </c>
      <c r="Y408" s="1"/>
      <c r="Z408" s="1"/>
    </row>
    <row r="409" spans="1:26" ht="29.25" customHeight="1">
      <c r="A409" s="21" t="b">
        <v>0</v>
      </c>
      <c r="B409" s="39"/>
      <c r="C409" s="19"/>
      <c r="D409" s="26"/>
      <c r="E409" s="26"/>
      <c r="F409" s="26"/>
      <c r="G409" s="26"/>
      <c r="H409" s="30" t="str">
        <f t="shared" si="24"/>
        <v>-</v>
      </c>
      <c r="I409" s="31" t="str">
        <f t="shared" si="25"/>
        <v>-</v>
      </c>
      <c r="J409" s="34" t="str">
        <f t="shared" si="26"/>
        <v>-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>
        <f t="shared" si="27"/>
        <v>1</v>
      </c>
      <c r="Y409" s="1"/>
      <c r="Z409" s="1"/>
    </row>
    <row r="410" spans="1:26" ht="29.25" customHeight="1">
      <c r="A410" s="21" t="b">
        <v>0</v>
      </c>
      <c r="B410" s="39"/>
      <c r="C410" s="19"/>
      <c r="D410" s="26"/>
      <c r="E410" s="26"/>
      <c r="F410" s="26"/>
      <c r="G410" s="26"/>
      <c r="H410" s="30" t="str">
        <f t="shared" si="24"/>
        <v>-</v>
      </c>
      <c r="I410" s="31" t="str">
        <f t="shared" si="25"/>
        <v>-</v>
      </c>
      <c r="J410" s="34" t="str">
        <f t="shared" si="26"/>
        <v>-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>
        <f t="shared" si="27"/>
        <v>1</v>
      </c>
      <c r="Y410" s="1"/>
      <c r="Z410" s="1"/>
    </row>
    <row r="411" spans="1:26" ht="29.25" customHeight="1">
      <c r="A411" s="21" t="b">
        <v>0</v>
      </c>
      <c r="B411" s="39"/>
      <c r="C411" s="19"/>
      <c r="D411" s="26"/>
      <c r="E411" s="26"/>
      <c r="F411" s="26"/>
      <c r="G411" s="26"/>
      <c r="H411" s="30" t="str">
        <f t="shared" si="24"/>
        <v>-</v>
      </c>
      <c r="I411" s="31" t="str">
        <f t="shared" si="25"/>
        <v>-</v>
      </c>
      <c r="J411" s="34" t="str">
        <f t="shared" si="26"/>
        <v>-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>
        <f t="shared" si="27"/>
        <v>1</v>
      </c>
      <c r="Y411" s="1"/>
      <c r="Z411" s="1"/>
    </row>
    <row r="412" spans="1:26" ht="29.25" customHeight="1">
      <c r="A412" s="21" t="b">
        <v>0</v>
      </c>
      <c r="B412" s="39"/>
      <c r="C412" s="19"/>
      <c r="D412" s="26"/>
      <c r="E412" s="26"/>
      <c r="F412" s="26"/>
      <c r="G412" s="26"/>
      <c r="H412" s="30" t="str">
        <f t="shared" si="24"/>
        <v>-</v>
      </c>
      <c r="I412" s="31" t="str">
        <f t="shared" si="25"/>
        <v>-</v>
      </c>
      <c r="J412" s="34" t="str">
        <f t="shared" si="26"/>
        <v>-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>
        <f t="shared" si="27"/>
        <v>1</v>
      </c>
      <c r="Y412" s="1"/>
      <c r="Z412" s="1"/>
    </row>
    <row r="413" spans="1:26" ht="29.25" customHeight="1">
      <c r="A413" s="21" t="b">
        <v>0</v>
      </c>
      <c r="B413" s="39"/>
      <c r="C413" s="19"/>
      <c r="D413" s="26"/>
      <c r="E413" s="26"/>
      <c r="F413" s="26"/>
      <c r="G413" s="26"/>
      <c r="H413" s="30" t="str">
        <f t="shared" si="24"/>
        <v>-</v>
      </c>
      <c r="I413" s="31" t="str">
        <f t="shared" si="25"/>
        <v>-</v>
      </c>
      <c r="J413" s="34" t="str">
        <f t="shared" si="26"/>
        <v>-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>
        <f t="shared" si="27"/>
        <v>1</v>
      </c>
      <c r="Y413" s="1"/>
      <c r="Z413" s="1"/>
    </row>
    <row r="414" spans="1:26" ht="29.25" customHeight="1">
      <c r="A414" s="21" t="b">
        <v>0</v>
      </c>
      <c r="B414" s="39"/>
      <c r="C414" s="19"/>
      <c r="D414" s="26"/>
      <c r="E414" s="26"/>
      <c r="F414" s="26"/>
      <c r="G414" s="26"/>
      <c r="H414" s="30" t="str">
        <f t="shared" si="24"/>
        <v>-</v>
      </c>
      <c r="I414" s="31" t="str">
        <f t="shared" si="25"/>
        <v>-</v>
      </c>
      <c r="J414" s="34" t="str">
        <f t="shared" si="26"/>
        <v>-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>
        <f t="shared" si="27"/>
        <v>1</v>
      </c>
      <c r="Y414" s="1"/>
      <c r="Z414" s="1"/>
    </row>
    <row r="415" spans="1:26" ht="29.25" customHeight="1">
      <c r="A415" s="21" t="b">
        <v>0</v>
      </c>
      <c r="B415" s="39"/>
      <c r="C415" s="19"/>
      <c r="D415" s="26"/>
      <c r="E415" s="26"/>
      <c r="F415" s="26"/>
      <c r="G415" s="26"/>
      <c r="H415" s="30" t="str">
        <f t="shared" si="24"/>
        <v>-</v>
      </c>
      <c r="I415" s="31" t="str">
        <f t="shared" si="25"/>
        <v>-</v>
      </c>
      <c r="J415" s="34" t="str">
        <f t="shared" si="26"/>
        <v>-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>
        <f t="shared" si="27"/>
        <v>1</v>
      </c>
      <c r="Y415" s="1"/>
      <c r="Z415" s="1"/>
    </row>
    <row r="416" spans="1:26" ht="29.25" customHeight="1">
      <c r="A416" s="21" t="b">
        <v>0</v>
      </c>
      <c r="B416" s="39"/>
      <c r="C416" s="19"/>
      <c r="D416" s="26"/>
      <c r="E416" s="26"/>
      <c r="F416" s="26"/>
      <c r="G416" s="26"/>
      <c r="H416" s="30" t="str">
        <f t="shared" si="24"/>
        <v>-</v>
      </c>
      <c r="I416" s="31" t="str">
        <f t="shared" si="25"/>
        <v>-</v>
      </c>
      <c r="J416" s="34" t="str">
        <f t="shared" si="26"/>
        <v>-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>
        <f t="shared" si="27"/>
        <v>1</v>
      </c>
      <c r="Y416" s="1"/>
      <c r="Z416" s="1"/>
    </row>
    <row r="417" spans="1:26" ht="29.25" customHeight="1">
      <c r="A417" s="21" t="b">
        <v>0</v>
      </c>
      <c r="B417" s="39"/>
      <c r="C417" s="19"/>
      <c r="D417" s="26"/>
      <c r="E417" s="26"/>
      <c r="F417" s="26"/>
      <c r="G417" s="26"/>
      <c r="H417" s="30" t="str">
        <f t="shared" si="24"/>
        <v>-</v>
      </c>
      <c r="I417" s="31" t="str">
        <f t="shared" si="25"/>
        <v>-</v>
      </c>
      <c r="J417" s="34" t="str">
        <f t="shared" si="26"/>
        <v>-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>
        <f t="shared" si="27"/>
        <v>1</v>
      </c>
      <c r="Y417" s="1"/>
      <c r="Z417" s="1"/>
    </row>
    <row r="418" spans="1:26" ht="29.25" customHeight="1">
      <c r="A418" s="21" t="b">
        <v>0</v>
      </c>
      <c r="B418" s="39"/>
      <c r="C418" s="19"/>
      <c r="D418" s="26"/>
      <c r="E418" s="26"/>
      <c r="F418" s="26"/>
      <c r="G418" s="26"/>
      <c r="H418" s="30" t="str">
        <f t="shared" si="24"/>
        <v>-</v>
      </c>
      <c r="I418" s="31" t="str">
        <f t="shared" si="25"/>
        <v>-</v>
      </c>
      <c r="J418" s="34" t="str">
        <f t="shared" si="26"/>
        <v>-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>
        <f t="shared" si="27"/>
        <v>1</v>
      </c>
      <c r="Y418" s="1"/>
      <c r="Z418" s="1"/>
    </row>
    <row r="419" spans="1:26" ht="29.25" customHeight="1">
      <c r="A419" s="21" t="b">
        <v>0</v>
      </c>
      <c r="B419" s="39"/>
      <c r="C419" s="19"/>
      <c r="D419" s="26"/>
      <c r="E419" s="26"/>
      <c r="F419" s="26"/>
      <c r="G419" s="26"/>
      <c r="H419" s="30" t="str">
        <f t="shared" si="24"/>
        <v>-</v>
      </c>
      <c r="I419" s="31" t="str">
        <f t="shared" si="25"/>
        <v>-</v>
      </c>
      <c r="J419" s="34" t="str">
        <f t="shared" si="26"/>
        <v>-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>
        <f t="shared" si="27"/>
        <v>1</v>
      </c>
      <c r="Y419" s="1"/>
      <c r="Z419" s="1"/>
    </row>
    <row r="420" spans="1:26" ht="29.25" customHeight="1">
      <c r="A420" s="21" t="b">
        <v>0</v>
      </c>
      <c r="B420" s="39"/>
      <c r="C420" s="19"/>
      <c r="D420" s="26"/>
      <c r="E420" s="26"/>
      <c r="F420" s="26"/>
      <c r="G420" s="26"/>
      <c r="H420" s="30" t="str">
        <f t="shared" si="24"/>
        <v>-</v>
      </c>
      <c r="I420" s="31" t="str">
        <f t="shared" si="25"/>
        <v>-</v>
      </c>
      <c r="J420" s="34" t="str">
        <f t="shared" si="26"/>
        <v>-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>
        <f t="shared" si="27"/>
        <v>1</v>
      </c>
      <c r="Y420" s="1"/>
      <c r="Z420" s="1"/>
    </row>
    <row r="421" spans="1:26" ht="29.25" customHeight="1">
      <c r="A421" s="21" t="b">
        <v>0</v>
      </c>
      <c r="B421" s="39"/>
      <c r="C421" s="19"/>
      <c r="D421" s="26"/>
      <c r="E421" s="26"/>
      <c r="F421" s="26"/>
      <c r="G421" s="26"/>
      <c r="H421" s="30" t="str">
        <f t="shared" si="24"/>
        <v>-</v>
      </c>
      <c r="I421" s="31" t="str">
        <f t="shared" si="25"/>
        <v>-</v>
      </c>
      <c r="J421" s="34" t="str">
        <f t="shared" si="26"/>
        <v>-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>
        <f t="shared" si="27"/>
        <v>1</v>
      </c>
      <c r="Y421" s="1"/>
      <c r="Z421" s="1"/>
    </row>
    <row r="422" spans="1:26" ht="29.25" customHeight="1">
      <c r="A422" s="21" t="b">
        <v>0</v>
      </c>
      <c r="B422" s="39"/>
      <c r="C422" s="19"/>
      <c r="D422" s="26"/>
      <c r="E422" s="26"/>
      <c r="F422" s="26"/>
      <c r="G422" s="26"/>
      <c r="H422" s="30" t="str">
        <f t="shared" si="24"/>
        <v>-</v>
      </c>
      <c r="I422" s="31" t="str">
        <f t="shared" si="25"/>
        <v>-</v>
      </c>
      <c r="J422" s="34" t="str">
        <f t="shared" si="26"/>
        <v>-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>
        <f t="shared" si="27"/>
        <v>1</v>
      </c>
      <c r="Y422" s="1"/>
      <c r="Z422" s="1"/>
    </row>
    <row r="423" spans="1:26" ht="29.25" customHeight="1">
      <c r="A423" s="21" t="b">
        <v>0</v>
      </c>
      <c r="B423" s="39"/>
      <c r="C423" s="19"/>
      <c r="D423" s="26"/>
      <c r="E423" s="26"/>
      <c r="F423" s="26"/>
      <c r="G423" s="26"/>
      <c r="H423" s="30" t="str">
        <f t="shared" si="24"/>
        <v>-</v>
      </c>
      <c r="I423" s="31" t="str">
        <f t="shared" si="25"/>
        <v>-</v>
      </c>
      <c r="J423" s="34" t="str">
        <f t="shared" si="26"/>
        <v>-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>
        <f t="shared" si="27"/>
        <v>1</v>
      </c>
      <c r="Y423" s="1"/>
      <c r="Z423" s="1"/>
    </row>
    <row r="424" spans="1:26" ht="29.25" customHeight="1">
      <c r="A424" s="21" t="b">
        <v>0</v>
      </c>
      <c r="B424" s="39"/>
      <c r="C424" s="19"/>
      <c r="D424" s="26"/>
      <c r="E424" s="26"/>
      <c r="F424" s="26"/>
      <c r="G424" s="26"/>
      <c r="H424" s="30" t="str">
        <f t="shared" si="24"/>
        <v>-</v>
      </c>
      <c r="I424" s="31" t="str">
        <f t="shared" si="25"/>
        <v>-</v>
      </c>
      <c r="J424" s="34" t="str">
        <f t="shared" si="26"/>
        <v>-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>
        <f t="shared" si="27"/>
        <v>1</v>
      </c>
      <c r="Y424" s="1"/>
      <c r="Z424" s="1"/>
    </row>
    <row r="425" spans="1:26" ht="29.25" customHeight="1">
      <c r="A425" s="21" t="b">
        <v>0</v>
      </c>
      <c r="B425" s="39"/>
      <c r="C425" s="19"/>
      <c r="D425" s="26"/>
      <c r="E425" s="26"/>
      <c r="F425" s="26"/>
      <c r="G425" s="26"/>
      <c r="H425" s="30" t="str">
        <f t="shared" si="24"/>
        <v>-</v>
      </c>
      <c r="I425" s="31" t="str">
        <f t="shared" si="25"/>
        <v>-</v>
      </c>
      <c r="J425" s="34" t="str">
        <f t="shared" si="26"/>
        <v>-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>
        <f t="shared" si="27"/>
        <v>1</v>
      </c>
      <c r="Y425" s="1"/>
      <c r="Z425" s="1"/>
    </row>
    <row r="426" spans="1:26" ht="29.25" customHeight="1">
      <c r="A426" s="21" t="b">
        <v>0</v>
      </c>
      <c r="B426" s="39"/>
      <c r="C426" s="19"/>
      <c r="D426" s="26"/>
      <c r="E426" s="26"/>
      <c r="F426" s="26"/>
      <c r="G426" s="26"/>
      <c r="H426" s="30" t="str">
        <f t="shared" si="24"/>
        <v>-</v>
      </c>
      <c r="I426" s="31" t="str">
        <f t="shared" si="25"/>
        <v>-</v>
      </c>
      <c r="J426" s="34" t="str">
        <f t="shared" si="26"/>
        <v>-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>
        <f t="shared" si="27"/>
        <v>1</v>
      </c>
      <c r="Y426" s="1"/>
      <c r="Z426" s="1"/>
    </row>
    <row r="427" spans="1:26" ht="29.25" customHeight="1">
      <c r="A427" s="21" t="b">
        <v>0</v>
      </c>
      <c r="B427" s="39"/>
      <c r="C427" s="19"/>
      <c r="D427" s="26"/>
      <c r="E427" s="26"/>
      <c r="F427" s="26"/>
      <c r="G427" s="26"/>
      <c r="H427" s="30" t="str">
        <f t="shared" si="24"/>
        <v>-</v>
      </c>
      <c r="I427" s="31" t="str">
        <f t="shared" si="25"/>
        <v>-</v>
      </c>
      <c r="J427" s="34" t="str">
        <f t="shared" si="26"/>
        <v>-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>
        <f t="shared" si="27"/>
        <v>1</v>
      </c>
      <c r="Y427" s="1"/>
      <c r="Z427" s="1"/>
    </row>
    <row r="428" spans="1:26" ht="29.25" customHeight="1">
      <c r="A428" s="21" t="b">
        <v>0</v>
      </c>
      <c r="B428" s="39"/>
      <c r="C428" s="19"/>
      <c r="D428" s="26"/>
      <c r="E428" s="26"/>
      <c r="F428" s="26"/>
      <c r="G428" s="26"/>
      <c r="H428" s="30" t="str">
        <f t="shared" si="24"/>
        <v>-</v>
      </c>
      <c r="I428" s="31" t="str">
        <f t="shared" si="25"/>
        <v>-</v>
      </c>
      <c r="J428" s="34" t="str">
        <f t="shared" si="26"/>
        <v>-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>
        <f t="shared" si="27"/>
        <v>1</v>
      </c>
      <c r="Y428" s="1"/>
      <c r="Z428" s="1"/>
    </row>
    <row r="429" spans="1:26" ht="29.25" customHeight="1">
      <c r="A429" s="21" t="b">
        <v>0</v>
      </c>
      <c r="B429" s="39"/>
      <c r="C429" s="19"/>
      <c r="D429" s="26"/>
      <c r="E429" s="26"/>
      <c r="F429" s="26"/>
      <c r="G429" s="26"/>
      <c r="H429" s="30" t="str">
        <f t="shared" si="24"/>
        <v>-</v>
      </c>
      <c r="I429" s="31" t="str">
        <f t="shared" si="25"/>
        <v>-</v>
      </c>
      <c r="J429" s="34" t="str">
        <f t="shared" si="26"/>
        <v>-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>
        <f t="shared" si="27"/>
        <v>1</v>
      </c>
      <c r="Y429" s="1"/>
      <c r="Z429" s="1"/>
    </row>
    <row r="430" spans="1:26" ht="29.25" customHeight="1">
      <c r="A430" s="21" t="b">
        <v>0</v>
      </c>
      <c r="B430" s="39"/>
      <c r="C430" s="19"/>
      <c r="D430" s="26"/>
      <c r="E430" s="26"/>
      <c r="F430" s="26"/>
      <c r="G430" s="26"/>
      <c r="H430" s="30" t="str">
        <f t="shared" si="24"/>
        <v>-</v>
      </c>
      <c r="I430" s="31" t="str">
        <f t="shared" si="25"/>
        <v>-</v>
      </c>
      <c r="J430" s="34" t="str">
        <f t="shared" si="26"/>
        <v>-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>
        <f t="shared" si="27"/>
        <v>1</v>
      </c>
      <c r="Y430" s="1"/>
      <c r="Z430" s="1"/>
    </row>
    <row r="431" spans="1:26" ht="29.25" customHeight="1">
      <c r="A431" s="21" t="b">
        <v>0</v>
      </c>
      <c r="B431" s="39"/>
      <c r="C431" s="19"/>
      <c r="D431" s="26"/>
      <c r="E431" s="26"/>
      <c r="F431" s="26"/>
      <c r="G431" s="26"/>
      <c r="H431" s="30" t="str">
        <f t="shared" si="24"/>
        <v>-</v>
      </c>
      <c r="I431" s="31" t="str">
        <f t="shared" si="25"/>
        <v>-</v>
      </c>
      <c r="J431" s="34" t="str">
        <f t="shared" si="26"/>
        <v>-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>
        <f t="shared" si="27"/>
        <v>1</v>
      </c>
      <c r="Y431" s="1"/>
      <c r="Z431" s="1"/>
    </row>
    <row r="432" spans="1:26" ht="29.25" customHeight="1">
      <c r="A432" s="21" t="b">
        <v>0</v>
      </c>
      <c r="B432" s="39"/>
      <c r="C432" s="19"/>
      <c r="D432" s="26"/>
      <c r="E432" s="26"/>
      <c r="F432" s="26"/>
      <c r="G432" s="26"/>
      <c r="H432" s="30" t="str">
        <f t="shared" si="24"/>
        <v>-</v>
      </c>
      <c r="I432" s="31" t="str">
        <f t="shared" si="25"/>
        <v>-</v>
      </c>
      <c r="J432" s="34" t="str">
        <f t="shared" si="26"/>
        <v>-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>
        <f t="shared" si="27"/>
        <v>1</v>
      </c>
      <c r="Y432" s="1"/>
      <c r="Z432" s="1"/>
    </row>
    <row r="433" spans="1:26" ht="29.25" customHeight="1">
      <c r="A433" s="21" t="b">
        <v>0</v>
      </c>
      <c r="B433" s="39"/>
      <c r="C433" s="19"/>
      <c r="D433" s="26"/>
      <c r="E433" s="26"/>
      <c r="F433" s="26"/>
      <c r="G433" s="26"/>
      <c r="H433" s="30" t="str">
        <f t="shared" si="24"/>
        <v>-</v>
      </c>
      <c r="I433" s="31" t="str">
        <f t="shared" si="25"/>
        <v>-</v>
      </c>
      <c r="J433" s="34" t="str">
        <f t="shared" si="26"/>
        <v>-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>
        <f t="shared" si="27"/>
        <v>1</v>
      </c>
      <c r="Y433" s="1"/>
      <c r="Z433" s="1"/>
    </row>
    <row r="434" spans="1:26" ht="29.25" customHeight="1">
      <c r="A434" s="21" t="b">
        <v>0</v>
      </c>
      <c r="B434" s="39"/>
      <c r="C434" s="19"/>
      <c r="D434" s="26"/>
      <c r="E434" s="26"/>
      <c r="F434" s="26"/>
      <c r="G434" s="26"/>
      <c r="H434" s="30" t="str">
        <f t="shared" si="24"/>
        <v>-</v>
      </c>
      <c r="I434" s="31" t="str">
        <f t="shared" si="25"/>
        <v>-</v>
      </c>
      <c r="J434" s="34" t="str">
        <f t="shared" si="26"/>
        <v>-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>
        <f t="shared" si="27"/>
        <v>1</v>
      </c>
      <c r="Y434" s="1"/>
      <c r="Z434" s="1"/>
    </row>
    <row r="435" spans="1:26" ht="29.25" customHeight="1">
      <c r="A435" s="21" t="b">
        <v>0</v>
      </c>
      <c r="B435" s="39"/>
      <c r="C435" s="19"/>
      <c r="D435" s="26"/>
      <c r="E435" s="26"/>
      <c r="F435" s="26"/>
      <c r="G435" s="26"/>
      <c r="H435" s="30" t="str">
        <f t="shared" si="24"/>
        <v>-</v>
      </c>
      <c r="I435" s="31" t="str">
        <f t="shared" si="25"/>
        <v>-</v>
      </c>
      <c r="J435" s="34" t="str">
        <f t="shared" si="26"/>
        <v>-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>
        <f t="shared" si="27"/>
        <v>1</v>
      </c>
      <c r="Y435" s="1"/>
      <c r="Z435" s="1"/>
    </row>
    <row r="436" spans="1:26" ht="29.25" customHeight="1">
      <c r="A436" s="21" t="b">
        <v>0</v>
      </c>
      <c r="B436" s="39"/>
      <c r="C436" s="19"/>
      <c r="D436" s="26"/>
      <c r="E436" s="26"/>
      <c r="F436" s="26"/>
      <c r="G436" s="26"/>
      <c r="H436" s="30" t="str">
        <f t="shared" si="24"/>
        <v>-</v>
      </c>
      <c r="I436" s="31" t="str">
        <f t="shared" si="25"/>
        <v>-</v>
      </c>
      <c r="J436" s="34" t="str">
        <f t="shared" si="26"/>
        <v>-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>
        <f t="shared" si="27"/>
        <v>1</v>
      </c>
      <c r="Y436" s="1"/>
      <c r="Z436" s="1"/>
    </row>
    <row r="437" spans="1:26" ht="29.25" customHeight="1">
      <c r="A437" s="21" t="b">
        <v>0</v>
      </c>
      <c r="B437" s="39"/>
      <c r="C437" s="19"/>
      <c r="D437" s="26"/>
      <c r="E437" s="26"/>
      <c r="F437" s="26"/>
      <c r="G437" s="26"/>
      <c r="H437" s="30" t="str">
        <f t="shared" si="24"/>
        <v>-</v>
      </c>
      <c r="I437" s="31" t="str">
        <f t="shared" si="25"/>
        <v>-</v>
      </c>
      <c r="J437" s="34" t="str">
        <f t="shared" si="26"/>
        <v>-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>
        <f t="shared" si="27"/>
        <v>1</v>
      </c>
      <c r="Y437" s="1"/>
      <c r="Z437" s="1"/>
    </row>
    <row r="438" spans="1:26" ht="29.25" customHeight="1">
      <c r="A438" s="21" t="b">
        <v>0</v>
      </c>
      <c r="B438" s="39"/>
      <c r="C438" s="19"/>
      <c r="D438" s="26"/>
      <c r="E438" s="26"/>
      <c r="F438" s="26"/>
      <c r="G438" s="26"/>
      <c r="H438" s="30" t="str">
        <f t="shared" si="24"/>
        <v>-</v>
      </c>
      <c r="I438" s="31" t="str">
        <f t="shared" si="25"/>
        <v>-</v>
      </c>
      <c r="J438" s="34" t="str">
        <f t="shared" si="26"/>
        <v>-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>
        <f t="shared" si="27"/>
        <v>1</v>
      </c>
      <c r="Y438" s="1"/>
      <c r="Z438" s="1"/>
    </row>
    <row r="439" spans="1:26" ht="29.25" customHeight="1">
      <c r="A439" s="21" t="b">
        <v>0</v>
      </c>
      <c r="B439" s="39"/>
      <c r="C439" s="19"/>
      <c r="D439" s="26"/>
      <c r="E439" s="26"/>
      <c r="F439" s="26"/>
      <c r="G439" s="26"/>
      <c r="H439" s="30" t="str">
        <f t="shared" si="24"/>
        <v>-</v>
      </c>
      <c r="I439" s="31" t="str">
        <f t="shared" si="25"/>
        <v>-</v>
      </c>
      <c r="J439" s="34" t="str">
        <f t="shared" si="26"/>
        <v>-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>
        <f t="shared" si="27"/>
        <v>1</v>
      </c>
      <c r="Y439" s="1"/>
      <c r="Z439" s="1"/>
    </row>
    <row r="440" spans="1:26" ht="29.25" customHeight="1">
      <c r="A440" s="21" t="b">
        <v>0</v>
      </c>
      <c r="B440" s="39"/>
      <c r="C440" s="19"/>
      <c r="D440" s="26"/>
      <c r="E440" s="26"/>
      <c r="F440" s="26"/>
      <c r="G440" s="26"/>
      <c r="H440" s="30" t="str">
        <f t="shared" si="24"/>
        <v>-</v>
      </c>
      <c r="I440" s="31" t="str">
        <f t="shared" si="25"/>
        <v>-</v>
      </c>
      <c r="J440" s="34" t="str">
        <f t="shared" si="26"/>
        <v>-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>
        <f t="shared" si="27"/>
        <v>1</v>
      </c>
      <c r="Y440" s="1"/>
      <c r="Z440" s="1"/>
    </row>
    <row r="441" spans="1:26" ht="29.25" customHeight="1">
      <c r="A441" s="21" t="b">
        <v>0</v>
      </c>
      <c r="B441" s="39"/>
      <c r="C441" s="19"/>
      <c r="D441" s="26"/>
      <c r="E441" s="26"/>
      <c r="F441" s="26"/>
      <c r="G441" s="26"/>
      <c r="H441" s="30" t="str">
        <f t="shared" si="24"/>
        <v>-</v>
      </c>
      <c r="I441" s="31" t="str">
        <f t="shared" si="25"/>
        <v>-</v>
      </c>
      <c r="J441" s="34" t="str">
        <f t="shared" si="26"/>
        <v>-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>
        <f t="shared" si="27"/>
        <v>1</v>
      </c>
      <c r="Y441" s="1"/>
      <c r="Z441" s="1"/>
    </row>
    <row r="442" spans="1:26" ht="29.25" customHeight="1">
      <c r="A442" s="21" t="b">
        <v>0</v>
      </c>
      <c r="B442" s="39"/>
      <c r="C442" s="19"/>
      <c r="D442" s="26"/>
      <c r="E442" s="26"/>
      <c r="F442" s="26"/>
      <c r="G442" s="26"/>
      <c r="H442" s="30" t="str">
        <f t="shared" si="24"/>
        <v>-</v>
      </c>
      <c r="I442" s="31" t="str">
        <f t="shared" si="25"/>
        <v>-</v>
      </c>
      <c r="J442" s="34" t="str">
        <f t="shared" si="26"/>
        <v>-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>
        <f t="shared" si="27"/>
        <v>1</v>
      </c>
      <c r="Y442" s="1"/>
      <c r="Z442" s="1"/>
    </row>
    <row r="443" spans="1:26" ht="29.25" customHeight="1">
      <c r="A443" s="21" t="b">
        <v>0</v>
      </c>
      <c r="B443" s="39"/>
      <c r="C443" s="19"/>
      <c r="D443" s="26"/>
      <c r="E443" s="26"/>
      <c r="F443" s="26"/>
      <c r="G443" s="26"/>
      <c r="H443" s="30" t="str">
        <f t="shared" si="24"/>
        <v>-</v>
      </c>
      <c r="I443" s="31" t="str">
        <f t="shared" si="25"/>
        <v>-</v>
      </c>
      <c r="J443" s="34" t="str">
        <f t="shared" si="26"/>
        <v>-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>
        <f t="shared" si="27"/>
        <v>1</v>
      </c>
      <c r="Y443" s="1"/>
      <c r="Z443" s="1"/>
    </row>
    <row r="444" spans="1:26" ht="29.25" customHeight="1">
      <c r="A444" s="21" t="b">
        <v>0</v>
      </c>
      <c r="B444" s="39"/>
      <c r="C444" s="19"/>
      <c r="D444" s="26"/>
      <c r="E444" s="26"/>
      <c r="F444" s="26"/>
      <c r="G444" s="26"/>
      <c r="H444" s="30" t="str">
        <f t="shared" si="24"/>
        <v>-</v>
      </c>
      <c r="I444" s="31" t="str">
        <f t="shared" si="25"/>
        <v>-</v>
      </c>
      <c r="J444" s="34" t="str">
        <f t="shared" si="26"/>
        <v>-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>
        <f t="shared" si="27"/>
        <v>1</v>
      </c>
      <c r="Y444" s="1"/>
      <c r="Z444" s="1"/>
    </row>
    <row r="445" spans="1:26" ht="29.25" customHeight="1">
      <c r="A445" s="21" t="b">
        <v>0</v>
      </c>
      <c r="B445" s="39"/>
      <c r="C445" s="19"/>
      <c r="D445" s="26"/>
      <c r="E445" s="26"/>
      <c r="F445" s="26"/>
      <c r="G445" s="26"/>
      <c r="H445" s="30" t="str">
        <f t="shared" si="24"/>
        <v>-</v>
      </c>
      <c r="I445" s="31" t="str">
        <f t="shared" si="25"/>
        <v>-</v>
      </c>
      <c r="J445" s="34" t="str">
        <f t="shared" si="26"/>
        <v>-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>
        <f t="shared" si="27"/>
        <v>1</v>
      </c>
      <c r="Y445" s="1"/>
      <c r="Z445" s="1"/>
    </row>
    <row r="446" spans="1:26" ht="29.25" customHeight="1">
      <c r="A446" s="21" t="b">
        <v>0</v>
      </c>
      <c r="B446" s="39"/>
      <c r="C446" s="19"/>
      <c r="D446" s="26"/>
      <c r="E446" s="26"/>
      <c r="F446" s="26"/>
      <c r="G446" s="26"/>
      <c r="H446" s="30" t="str">
        <f t="shared" si="24"/>
        <v>-</v>
      </c>
      <c r="I446" s="31" t="str">
        <f t="shared" si="25"/>
        <v>-</v>
      </c>
      <c r="J446" s="34" t="str">
        <f t="shared" si="26"/>
        <v>-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>
        <f t="shared" si="27"/>
        <v>1</v>
      </c>
      <c r="Y446" s="1"/>
      <c r="Z446" s="1"/>
    </row>
    <row r="447" spans="1:26" ht="29.25" customHeight="1">
      <c r="A447" s="21" t="b">
        <v>0</v>
      </c>
      <c r="B447" s="39"/>
      <c r="C447" s="19"/>
      <c r="D447" s="26"/>
      <c r="E447" s="26"/>
      <c r="F447" s="26"/>
      <c r="G447" s="26"/>
      <c r="H447" s="30" t="str">
        <f t="shared" si="24"/>
        <v>-</v>
      </c>
      <c r="I447" s="31" t="str">
        <f t="shared" si="25"/>
        <v>-</v>
      </c>
      <c r="J447" s="34" t="str">
        <f t="shared" si="26"/>
        <v>-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>
        <f t="shared" si="27"/>
        <v>1</v>
      </c>
      <c r="Y447" s="1"/>
      <c r="Z447" s="1"/>
    </row>
    <row r="448" spans="1:26" ht="29.25" customHeight="1">
      <c r="A448" s="21" t="b">
        <v>0</v>
      </c>
      <c r="B448" s="39"/>
      <c r="C448" s="19"/>
      <c r="D448" s="26"/>
      <c r="E448" s="26"/>
      <c r="F448" s="26"/>
      <c r="G448" s="26"/>
      <c r="H448" s="30" t="str">
        <f t="shared" si="24"/>
        <v>-</v>
      </c>
      <c r="I448" s="31" t="str">
        <f t="shared" si="25"/>
        <v>-</v>
      </c>
      <c r="J448" s="34" t="str">
        <f t="shared" si="26"/>
        <v>-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>
        <f t="shared" si="27"/>
        <v>1</v>
      </c>
      <c r="Y448" s="1"/>
      <c r="Z448" s="1"/>
    </row>
    <row r="449" spans="1:26" ht="29.25" customHeight="1">
      <c r="A449" s="21" t="b">
        <v>0</v>
      </c>
      <c r="B449" s="39"/>
      <c r="C449" s="19"/>
      <c r="D449" s="26"/>
      <c r="E449" s="26"/>
      <c r="F449" s="26"/>
      <c r="G449" s="26"/>
      <c r="H449" s="30" t="str">
        <f t="shared" si="24"/>
        <v>-</v>
      </c>
      <c r="I449" s="31" t="str">
        <f t="shared" si="25"/>
        <v>-</v>
      </c>
      <c r="J449" s="34" t="str">
        <f t="shared" si="26"/>
        <v>-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>
        <f t="shared" si="27"/>
        <v>1</v>
      </c>
      <c r="Y449" s="1"/>
      <c r="Z449" s="1"/>
    </row>
    <row r="450" spans="1:26" ht="29.25" customHeight="1">
      <c r="A450" s="21" t="b">
        <v>0</v>
      </c>
      <c r="B450" s="39"/>
      <c r="C450" s="19"/>
      <c r="D450" s="26"/>
      <c r="E450" s="26"/>
      <c r="F450" s="26"/>
      <c r="G450" s="26"/>
      <c r="H450" s="30" t="str">
        <f t="shared" si="24"/>
        <v>-</v>
      </c>
      <c r="I450" s="31" t="str">
        <f t="shared" si="25"/>
        <v>-</v>
      </c>
      <c r="J450" s="34" t="str">
        <f t="shared" si="26"/>
        <v>-</v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>
        <f t="shared" si="27"/>
        <v>1</v>
      </c>
      <c r="Y450" s="1"/>
      <c r="Z450" s="1"/>
    </row>
    <row r="451" spans="1:26" ht="29.25" customHeight="1">
      <c r="A451" s="21" t="b">
        <v>0</v>
      </c>
      <c r="B451" s="39"/>
      <c r="C451" s="19"/>
      <c r="D451" s="26"/>
      <c r="E451" s="26"/>
      <c r="F451" s="26"/>
      <c r="G451" s="26"/>
      <c r="H451" s="30" t="str">
        <f t="shared" si="24"/>
        <v>-</v>
      </c>
      <c r="I451" s="31" t="str">
        <f t="shared" si="25"/>
        <v>-</v>
      </c>
      <c r="J451" s="34" t="str">
        <f t="shared" si="26"/>
        <v>-</v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>
        <f t="shared" si="27"/>
        <v>1</v>
      </c>
      <c r="Y451" s="1"/>
      <c r="Z451" s="1"/>
    </row>
    <row r="452" spans="1:26" ht="29.25" customHeight="1">
      <c r="A452" s="21" t="b">
        <v>0</v>
      </c>
      <c r="B452" s="39"/>
      <c r="C452" s="19"/>
      <c r="D452" s="26"/>
      <c r="E452" s="26"/>
      <c r="F452" s="26"/>
      <c r="G452" s="26"/>
      <c r="H452" s="30" t="str">
        <f t="shared" ref="H452:H515" si="28">IF(E452&gt;0,E452-D452+G452-F452,"-")</f>
        <v>-</v>
      </c>
      <c r="I452" s="31" t="str">
        <f t="shared" ref="I452:I515" si="29">IF(SUM(H452)&gt;0,IF(A452,H452*2,IF(H452&gt;$I$2,H452-$I$2,"-")),"-")</f>
        <v>-</v>
      </c>
      <c r="J452" s="34" t="str">
        <f t="shared" ref="J452:J515" si="30">IF(SUM(H452)=0,"-",IF(H452&lt;$I$2,$I$2-H452,"-"))</f>
        <v>-</v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>
        <f t="shared" ref="X452:X515" si="31">MONTH(B452)</f>
        <v>1</v>
      </c>
      <c r="Y452" s="1"/>
      <c r="Z452" s="1"/>
    </row>
    <row r="453" spans="1:26" ht="29.25" customHeight="1">
      <c r="A453" s="21" t="b">
        <v>0</v>
      </c>
      <c r="B453" s="39"/>
      <c r="C453" s="19"/>
      <c r="D453" s="26"/>
      <c r="E453" s="26"/>
      <c r="F453" s="26"/>
      <c r="G453" s="26"/>
      <c r="H453" s="30" t="str">
        <f t="shared" si="28"/>
        <v>-</v>
      </c>
      <c r="I453" s="31" t="str">
        <f t="shared" si="29"/>
        <v>-</v>
      </c>
      <c r="J453" s="34" t="str">
        <f t="shared" si="30"/>
        <v>-</v>
      </c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>
        <f t="shared" si="31"/>
        <v>1</v>
      </c>
      <c r="Y453" s="1"/>
      <c r="Z453" s="1"/>
    </row>
    <row r="454" spans="1:26" ht="29.25" customHeight="1">
      <c r="A454" s="21" t="b">
        <v>0</v>
      </c>
      <c r="B454" s="39"/>
      <c r="C454" s="19"/>
      <c r="D454" s="26"/>
      <c r="E454" s="26"/>
      <c r="F454" s="26"/>
      <c r="G454" s="26"/>
      <c r="H454" s="30" t="str">
        <f t="shared" si="28"/>
        <v>-</v>
      </c>
      <c r="I454" s="31" t="str">
        <f t="shared" si="29"/>
        <v>-</v>
      </c>
      <c r="J454" s="34" t="str">
        <f t="shared" si="30"/>
        <v>-</v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>
        <f t="shared" si="31"/>
        <v>1</v>
      </c>
      <c r="Y454" s="1"/>
      <c r="Z454" s="1"/>
    </row>
    <row r="455" spans="1:26" ht="29.25" customHeight="1">
      <c r="A455" s="21" t="b">
        <v>0</v>
      </c>
      <c r="B455" s="39"/>
      <c r="C455" s="19"/>
      <c r="D455" s="26"/>
      <c r="E455" s="26"/>
      <c r="F455" s="26"/>
      <c r="G455" s="26"/>
      <c r="H455" s="30" t="str">
        <f t="shared" si="28"/>
        <v>-</v>
      </c>
      <c r="I455" s="31" t="str">
        <f t="shared" si="29"/>
        <v>-</v>
      </c>
      <c r="J455" s="34" t="str">
        <f t="shared" si="30"/>
        <v>-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>
        <f t="shared" si="31"/>
        <v>1</v>
      </c>
      <c r="Y455" s="1"/>
      <c r="Z455" s="1"/>
    </row>
    <row r="456" spans="1:26" ht="29.25" customHeight="1">
      <c r="A456" s="21" t="b">
        <v>0</v>
      </c>
      <c r="B456" s="39"/>
      <c r="C456" s="19"/>
      <c r="D456" s="26"/>
      <c r="E456" s="26"/>
      <c r="F456" s="26"/>
      <c r="G456" s="26"/>
      <c r="H456" s="30" t="str">
        <f t="shared" si="28"/>
        <v>-</v>
      </c>
      <c r="I456" s="31" t="str">
        <f t="shared" si="29"/>
        <v>-</v>
      </c>
      <c r="J456" s="34" t="str">
        <f t="shared" si="30"/>
        <v>-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>
        <f t="shared" si="31"/>
        <v>1</v>
      </c>
      <c r="Y456" s="1"/>
      <c r="Z456" s="1"/>
    </row>
    <row r="457" spans="1:26" ht="29.25" customHeight="1">
      <c r="A457" s="21" t="b">
        <v>0</v>
      </c>
      <c r="B457" s="39"/>
      <c r="C457" s="19"/>
      <c r="D457" s="26"/>
      <c r="E457" s="26"/>
      <c r="F457" s="26"/>
      <c r="G457" s="26"/>
      <c r="H457" s="30" t="str">
        <f t="shared" si="28"/>
        <v>-</v>
      </c>
      <c r="I457" s="31" t="str">
        <f t="shared" si="29"/>
        <v>-</v>
      </c>
      <c r="J457" s="34" t="str">
        <f t="shared" si="30"/>
        <v>-</v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>
        <f t="shared" si="31"/>
        <v>1</v>
      </c>
      <c r="Y457" s="1"/>
      <c r="Z457" s="1"/>
    </row>
    <row r="458" spans="1:26" ht="29.25" customHeight="1">
      <c r="A458" s="21" t="b">
        <v>0</v>
      </c>
      <c r="B458" s="39"/>
      <c r="C458" s="19"/>
      <c r="D458" s="26"/>
      <c r="E458" s="26"/>
      <c r="F458" s="26"/>
      <c r="G458" s="26"/>
      <c r="H458" s="30" t="str">
        <f t="shared" si="28"/>
        <v>-</v>
      </c>
      <c r="I458" s="31" t="str">
        <f t="shared" si="29"/>
        <v>-</v>
      </c>
      <c r="J458" s="34" t="str">
        <f t="shared" si="30"/>
        <v>-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>
        <f t="shared" si="31"/>
        <v>1</v>
      </c>
      <c r="Y458" s="1"/>
      <c r="Z458" s="1"/>
    </row>
    <row r="459" spans="1:26" ht="29.25" customHeight="1">
      <c r="A459" s="21" t="b">
        <v>0</v>
      </c>
      <c r="B459" s="39"/>
      <c r="C459" s="19"/>
      <c r="D459" s="26"/>
      <c r="E459" s="26"/>
      <c r="F459" s="26"/>
      <c r="G459" s="26"/>
      <c r="H459" s="30" t="str">
        <f t="shared" si="28"/>
        <v>-</v>
      </c>
      <c r="I459" s="31" t="str">
        <f t="shared" si="29"/>
        <v>-</v>
      </c>
      <c r="J459" s="34" t="str">
        <f t="shared" si="30"/>
        <v>-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>
        <f t="shared" si="31"/>
        <v>1</v>
      </c>
      <c r="Y459" s="1"/>
      <c r="Z459" s="1"/>
    </row>
    <row r="460" spans="1:26" ht="29.25" customHeight="1">
      <c r="A460" s="21" t="b">
        <v>0</v>
      </c>
      <c r="B460" s="39"/>
      <c r="C460" s="19"/>
      <c r="D460" s="26"/>
      <c r="E460" s="26"/>
      <c r="F460" s="26"/>
      <c r="G460" s="26"/>
      <c r="H460" s="30" t="str">
        <f t="shared" si="28"/>
        <v>-</v>
      </c>
      <c r="I460" s="31" t="str">
        <f t="shared" si="29"/>
        <v>-</v>
      </c>
      <c r="J460" s="34" t="str">
        <f t="shared" si="30"/>
        <v>-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>
        <f t="shared" si="31"/>
        <v>1</v>
      </c>
      <c r="Y460" s="1"/>
      <c r="Z460" s="1"/>
    </row>
    <row r="461" spans="1:26" ht="29.25" customHeight="1">
      <c r="A461" s="21" t="b">
        <v>0</v>
      </c>
      <c r="B461" s="39"/>
      <c r="C461" s="19"/>
      <c r="D461" s="26"/>
      <c r="E461" s="26"/>
      <c r="F461" s="26"/>
      <c r="G461" s="26"/>
      <c r="H461" s="30" t="str">
        <f t="shared" si="28"/>
        <v>-</v>
      </c>
      <c r="I461" s="31" t="str">
        <f t="shared" si="29"/>
        <v>-</v>
      </c>
      <c r="J461" s="34" t="str">
        <f t="shared" si="30"/>
        <v>-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>
        <f t="shared" si="31"/>
        <v>1</v>
      </c>
      <c r="Y461" s="1"/>
      <c r="Z461" s="1"/>
    </row>
    <row r="462" spans="1:26" ht="29.25" customHeight="1">
      <c r="A462" s="21" t="b">
        <v>0</v>
      </c>
      <c r="B462" s="39"/>
      <c r="C462" s="19"/>
      <c r="D462" s="26"/>
      <c r="E462" s="26"/>
      <c r="F462" s="26"/>
      <c r="G462" s="26"/>
      <c r="H462" s="30" t="str">
        <f t="shared" si="28"/>
        <v>-</v>
      </c>
      <c r="I462" s="31" t="str">
        <f t="shared" si="29"/>
        <v>-</v>
      </c>
      <c r="J462" s="34" t="str">
        <f t="shared" si="30"/>
        <v>-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>
        <f t="shared" si="31"/>
        <v>1</v>
      </c>
      <c r="Y462" s="1"/>
      <c r="Z462" s="1"/>
    </row>
    <row r="463" spans="1:26" ht="29.25" customHeight="1">
      <c r="A463" s="21" t="b">
        <v>0</v>
      </c>
      <c r="B463" s="39"/>
      <c r="C463" s="19"/>
      <c r="D463" s="26"/>
      <c r="E463" s="26"/>
      <c r="F463" s="26"/>
      <c r="G463" s="26"/>
      <c r="H463" s="30" t="str">
        <f t="shared" si="28"/>
        <v>-</v>
      </c>
      <c r="I463" s="31" t="str">
        <f t="shared" si="29"/>
        <v>-</v>
      </c>
      <c r="J463" s="34" t="str">
        <f t="shared" si="30"/>
        <v>-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>
        <f t="shared" si="31"/>
        <v>1</v>
      </c>
      <c r="Y463" s="1"/>
      <c r="Z463" s="1"/>
    </row>
    <row r="464" spans="1:26" ht="29.25" customHeight="1">
      <c r="A464" s="21" t="b">
        <v>0</v>
      </c>
      <c r="B464" s="39"/>
      <c r="C464" s="19"/>
      <c r="D464" s="26"/>
      <c r="E464" s="26"/>
      <c r="F464" s="26"/>
      <c r="G464" s="26"/>
      <c r="H464" s="30" t="str">
        <f t="shared" si="28"/>
        <v>-</v>
      </c>
      <c r="I464" s="31" t="str">
        <f t="shared" si="29"/>
        <v>-</v>
      </c>
      <c r="J464" s="34" t="str">
        <f t="shared" si="30"/>
        <v>-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>
        <f t="shared" si="31"/>
        <v>1</v>
      </c>
      <c r="Y464" s="1"/>
      <c r="Z464" s="1"/>
    </row>
    <row r="465" spans="1:26" ht="29.25" customHeight="1">
      <c r="A465" s="21" t="b">
        <v>0</v>
      </c>
      <c r="B465" s="39"/>
      <c r="C465" s="19"/>
      <c r="D465" s="26"/>
      <c r="E465" s="26"/>
      <c r="F465" s="26"/>
      <c r="G465" s="26"/>
      <c r="H465" s="30" t="str">
        <f t="shared" si="28"/>
        <v>-</v>
      </c>
      <c r="I465" s="31" t="str">
        <f t="shared" si="29"/>
        <v>-</v>
      </c>
      <c r="J465" s="34" t="str">
        <f t="shared" si="30"/>
        <v>-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>
        <f t="shared" si="31"/>
        <v>1</v>
      </c>
      <c r="Y465" s="1"/>
      <c r="Z465" s="1"/>
    </row>
    <row r="466" spans="1:26" ht="29.25" customHeight="1">
      <c r="A466" s="21" t="b">
        <v>0</v>
      </c>
      <c r="B466" s="39"/>
      <c r="C466" s="19"/>
      <c r="D466" s="26"/>
      <c r="E466" s="26"/>
      <c r="F466" s="26"/>
      <c r="G466" s="26"/>
      <c r="H466" s="30" t="str">
        <f t="shared" si="28"/>
        <v>-</v>
      </c>
      <c r="I466" s="31" t="str">
        <f t="shared" si="29"/>
        <v>-</v>
      </c>
      <c r="J466" s="34" t="str">
        <f t="shared" si="30"/>
        <v>-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>
        <f t="shared" si="31"/>
        <v>1</v>
      </c>
      <c r="Y466" s="1"/>
      <c r="Z466" s="1"/>
    </row>
    <row r="467" spans="1:26" ht="29.25" customHeight="1">
      <c r="A467" s="21" t="b">
        <v>0</v>
      </c>
      <c r="B467" s="39"/>
      <c r="C467" s="19"/>
      <c r="D467" s="26"/>
      <c r="E467" s="26"/>
      <c r="F467" s="26"/>
      <c r="G467" s="26"/>
      <c r="H467" s="30" t="str">
        <f t="shared" si="28"/>
        <v>-</v>
      </c>
      <c r="I467" s="31" t="str">
        <f t="shared" si="29"/>
        <v>-</v>
      </c>
      <c r="J467" s="34" t="str">
        <f t="shared" si="30"/>
        <v>-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>
        <f t="shared" si="31"/>
        <v>1</v>
      </c>
      <c r="Y467" s="1"/>
      <c r="Z467" s="1"/>
    </row>
    <row r="468" spans="1:26" ht="29.25" customHeight="1">
      <c r="A468" s="21" t="b">
        <v>0</v>
      </c>
      <c r="B468" s="39"/>
      <c r="C468" s="19"/>
      <c r="D468" s="26"/>
      <c r="E468" s="26"/>
      <c r="F468" s="26"/>
      <c r="G468" s="26"/>
      <c r="H468" s="30" t="str">
        <f t="shared" si="28"/>
        <v>-</v>
      </c>
      <c r="I468" s="31" t="str">
        <f t="shared" si="29"/>
        <v>-</v>
      </c>
      <c r="J468" s="34" t="str">
        <f t="shared" si="30"/>
        <v>-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>
        <f t="shared" si="31"/>
        <v>1</v>
      </c>
      <c r="Y468" s="1"/>
      <c r="Z468" s="1"/>
    </row>
    <row r="469" spans="1:26" ht="29.25" customHeight="1">
      <c r="A469" s="21" t="b">
        <v>0</v>
      </c>
      <c r="B469" s="39"/>
      <c r="C469" s="19"/>
      <c r="D469" s="26"/>
      <c r="E469" s="26"/>
      <c r="F469" s="26"/>
      <c r="G469" s="26"/>
      <c r="H469" s="30" t="str">
        <f t="shared" si="28"/>
        <v>-</v>
      </c>
      <c r="I469" s="31" t="str">
        <f t="shared" si="29"/>
        <v>-</v>
      </c>
      <c r="J469" s="34" t="str">
        <f t="shared" si="30"/>
        <v>-</v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>
        <f t="shared" si="31"/>
        <v>1</v>
      </c>
      <c r="Y469" s="1"/>
      <c r="Z469" s="1"/>
    </row>
    <row r="470" spans="1:26" ht="29.25" customHeight="1">
      <c r="A470" s="21" t="b">
        <v>0</v>
      </c>
      <c r="B470" s="39"/>
      <c r="C470" s="19"/>
      <c r="D470" s="26"/>
      <c r="E470" s="26"/>
      <c r="F470" s="26"/>
      <c r="G470" s="26"/>
      <c r="H470" s="30" t="str">
        <f t="shared" si="28"/>
        <v>-</v>
      </c>
      <c r="I470" s="31" t="str">
        <f t="shared" si="29"/>
        <v>-</v>
      </c>
      <c r="J470" s="34" t="str">
        <f t="shared" si="30"/>
        <v>-</v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>
        <f t="shared" si="31"/>
        <v>1</v>
      </c>
      <c r="Y470" s="1"/>
      <c r="Z470" s="1"/>
    </row>
    <row r="471" spans="1:26" ht="29.25" customHeight="1">
      <c r="A471" s="21" t="b">
        <v>0</v>
      </c>
      <c r="B471" s="39"/>
      <c r="C471" s="19"/>
      <c r="D471" s="26"/>
      <c r="E471" s="26"/>
      <c r="F471" s="26"/>
      <c r="G471" s="26"/>
      <c r="H471" s="30" t="str">
        <f t="shared" si="28"/>
        <v>-</v>
      </c>
      <c r="I471" s="31" t="str">
        <f t="shared" si="29"/>
        <v>-</v>
      </c>
      <c r="J471" s="34" t="str">
        <f t="shared" si="30"/>
        <v>-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>
        <f t="shared" si="31"/>
        <v>1</v>
      </c>
      <c r="Y471" s="1"/>
      <c r="Z471" s="1"/>
    </row>
    <row r="472" spans="1:26" ht="29.25" customHeight="1">
      <c r="A472" s="21" t="b">
        <v>0</v>
      </c>
      <c r="B472" s="39"/>
      <c r="C472" s="19"/>
      <c r="D472" s="26"/>
      <c r="E472" s="26"/>
      <c r="F472" s="26"/>
      <c r="G472" s="26"/>
      <c r="H472" s="30" t="str">
        <f t="shared" si="28"/>
        <v>-</v>
      </c>
      <c r="I472" s="31" t="str">
        <f t="shared" si="29"/>
        <v>-</v>
      </c>
      <c r="J472" s="34" t="str">
        <f t="shared" si="30"/>
        <v>-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>
        <f t="shared" si="31"/>
        <v>1</v>
      </c>
      <c r="Y472" s="1"/>
      <c r="Z472" s="1"/>
    </row>
    <row r="473" spans="1:26" ht="29.25" customHeight="1">
      <c r="A473" s="21" t="b">
        <v>0</v>
      </c>
      <c r="B473" s="39"/>
      <c r="C473" s="19"/>
      <c r="D473" s="26"/>
      <c r="E473" s="26"/>
      <c r="F473" s="26"/>
      <c r="G473" s="26"/>
      <c r="H473" s="30" t="str">
        <f t="shared" si="28"/>
        <v>-</v>
      </c>
      <c r="I473" s="31" t="str">
        <f t="shared" si="29"/>
        <v>-</v>
      </c>
      <c r="J473" s="34" t="str">
        <f t="shared" si="30"/>
        <v>-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>
        <f t="shared" si="31"/>
        <v>1</v>
      </c>
      <c r="Y473" s="1"/>
      <c r="Z473" s="1"/>
    </row>
    <row r="474" spans="1:26" ht="29.25" customHeight="1">
      <c r="A474" s="21" t="b">
        <v>0</v>
      </c>
      <c r="B474" s="39"/>
      <c r="C474" s="19"/>
      <c r="D474" s="26"/>
      <c r="E474" s="26"/>
      <c r="F474" s="26"/>
      <c r="G474" s="26"/>
      <c r="H474" s="30" t="str">
        <f t="shared" si="28"/>
        <v>-</v>
      </c>
      <c r="I474" s="31" t="str">
        <f t="shared" si="29"/>
        <v>-</v>
      </c>
      <c r="J474" s="34" t="str">
        <f t="shared" si="30"/>
        <v>-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>
        <f t="shared" si="31"/>
        <v>1</v>
      </c>
      <c r="Y474" s="1"/>
      <c r="Z474" s="1"/>
    </row>
    <row r="475" spans="1:26" ht="29.25" customHeight="1">
      <c r="A475" s="21" t="b">
        <v>0</v>
      </c>
      <c r="B475" s="39"/>
      <c r="C475" s="19"/>
      <c r="D475" s="26"/>
      <c r="E475" s="26"/>
      <c r="F475" s="26"/>
      <c r="G475" s="26"/>
      <c r="H475" s="30" t="str">
        <f t="shared" si="28"/>
        <v>-</v>
      </c>
      <c r="I475" s="31" t="str">
        <f t="shared" si="29"/>
        <v>-</v>
      </c>
      <c r="J475" s="34" t="str">
        <f t="shared" si="30"/>
        <v>-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>
        <f t="shared" si="31"/>
        <v>1</v>
      </c>
      <c r="Y475" s="1"/>
      <c r="Z475" s="1"/>
    </row>
    <row r="476" spans="1:26" ht="29.25" customHeight="1">
      <c r="A476" s="21" t="b">
        <v>0</v>
      </c>
      <c r="B476" s="39"/>
      <c r="C476" s="19"/>
      <c r="D476" s="26"/>
      <c r="E476" s="26"/>
      <c r="F476" s="26"/>
      <c r="G476" s="26"/>
      <c r="H476" s="30" t="str">
        <f t="shared" si="28"/>
        <v>-</v>
      </c>
      <c r="I476" s="31" t="str">
        <f t="shared" si="29"/>
        <v>-</v>
      </c>
      <c r="J476" s="34" t="str">
        <f t="shared" si="30"/>
        <v>-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>
        <f t="shared" si="31"/>
        <v>1</v>
      </c>
      <c r="Y476" s="1"/>
      <c r="Z476" s="1"/>
    </row>
    <row r="477" spans="1:26" ht="29.25" customHeight="1">
      <c r="A477" s="21" t="b">
        <v>0</v>
      </c>
      <c r="B477" s="39"/>
      <c r="C477" s="19"/>
      <c r="D477" s="26"/>
      <c r="E477" s="26"/>
      <c r="F477" s="26"/>
      <c r="G477" s="26"/>
      <c r="H477" s="30" t="str">
        <f t="shared" si="28"/>
        <v>-</v>
      </c>
      <c r="I477" s="31" t="str">
        <f t="shared" si="29"/>
        <v>-</v>
      </c>
      <c r="J477" s="34" t="str">
        <f t="shared" si="30"/>
        <v>-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>
        <f t="shared" si="31"/>
        <v>1</v>
      </c>
      <c r="Y477" s="1"/>
      <c r="Z477" s="1"/>
    </row>
    <row r="478" spans="1:26" ht="29.25" customHeight="1">
      <c r="A478" s="21" t="b">
        <v>0</v>
      </c>
      <c r="B478" s="39"/>
      <c r="C478" s="19"/>
      <c r="D478" s="26"/>
      <c r="E478" s="26"/>
      <c r="F478" s="26"/>
      <c r="G478" s="26"/>
      <c r="H478" s="30" t="str">
        <f t="shared" si="28"/>
        <v>-</v>
      </c>
      <c r="I478" s="31" t="str">
        <f t="shared" si="29"/>
        <v>-</v>
      </c>
      <c r="J478" s="34" t="str">
        <f t="shared" si="30"/>
        <v>-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>
        <f t="shared" si="31"/>
        <v>1</v>
      </c>
      <c r="Y478" s="1"/>
      <c r="Z478" s="1"/>
    </row>
    <row r="479" spans="1:26" ht="29.25" customHeight="1">
      <c r="A479" s="21" t="b">
        <v>0</v>
      </c>
      <c r="B479" s="39"/>
      <c r="C479" s="19"/>
      <c r="D479" s="26"/>
      <c r="E479" s="26"/>
      <c r="F479" s="26"/>
      <c r="G479" s="26"/>
      <c r="H479" s="30" t="str">
        <f t="shared" si="28"/>
        <v>-</v>
      </c>
      <c r="I479" s="31" t="str">
        <f t="shared" si="29"/>
        <v>-</v>
      </c>
      <c r="J479" s="34" t="str">
        <f t="shared" si="30"/>
        <v>-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>
        <f t="shared" si="31"/>
        <v>1</v>
      </c>
      <c r="Y479" s="1"/>
      <c r="Z479" s="1"/>
    </row>
    <row r="480" spans="1:26" ht="29.25" customHeight="1">
      <c r="A480" s="21" t="b">
        <v>0</v>
      </c>
      <c r="B480" s="39"/>
      <c r="C480" s="19"/>
      <c r="D480" s="26"/>
      <c r="E480" s="26"/>
      <c r="F480" s="26"/>
      <c r="G480" s="26"/>
      <c r="H480" s="30" t="str">
        <f t="shared" si="28"/>
        <v>-</v>
      </c>
      <c r="I480" s="31" t="str">
        <f t="shared" si="29"/>
        <v>-</v>
      </c>
      <c r="J480" s="34" t="str">
        <f t="shared" si="30"/>
        <v>-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>
        <f t="shared" si="31"/>
        <v>1</v>
      </c>
      <c r="Y480" s="1"/>
      <c r="Z480" s="1"/>
    </row>
    <row r="481" spans="1:26" ht="29.25" customHeight="1">
      <c r="A481" s="21" t="b">
        <v>0</v>
      </c>
      <c r="B481" s="39"/>
      <c r="C481" s="19"/>
      <c r="D481" s="26"/>
      <c r="E481" s="26"/>
      <c r="F481" s="26"/>
      <c r="G481" s="26"/>
      <c r="H481" s="30" t="str">
        <f t="shared" si="28"/>
        <v>-</v>
      </c>
      <c r="I481" s="31" t="str">
        <f t="shared" si="29"/>
        <v>-</v>
      </c>
      <c r="J481" s="34" t="str">
        <f t="shared" si="30"/>
        <v>-</v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>
        <f t="shared" si="31"/>
        <v>1</v>
      </c>
      <c r="Y481" s="1"/>
      <c r="Z481" s="1"/>
    </row>
    <row r="482" spans="1:26" ht="29.25" customHeight="1">
      <c r="A482" s="21" t="b">
        <v>0</v>
      </c>
      <c r="B482" s="39"/>
      <c r="C482" s="19"/>
      <c r="D482" s="26"/>
      <c r="E482" s="26"/>
      <c r="F482" s="26"/>
      <c r="G482" s="26"/>
      <c r="H482" s="30" t="str">
        <f t="shared" si="28"/>
        <v>-</v>
      </c>
      <c r="I482" s="31" t="str">
        <f t="shared" si="29"/>
        <v>-</v>
      </c>
      <c r="J482" s="34" t="str">
        <f t="shared" si="30"/>
        <v>-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>
        <f t="shared" si="31"/>
        <v>1</v>
      </c>
      <c r="Y482" s="1"/>
      <c r="Z482" s="1"/>
    </row>
    <row r="483" spans="1:26" ht="29.25" customHeight="1">
      <c r="A483" s="21" t="b">
        <v>0</v>
      </c>
      <c r="B483" s="39"/>
      <c r="C483" s="19"/>
      <c r="D483" s="26"/>
      <c r="E483" s="26"/>
      <c r="F483" s="26"/>
      <c r="G483" s="26"/>
      <c r="H483" s="30" t="str">
        <f t="shared" si="28"/>
        <v>-</v>
      </c>
      <c r="I483" s="31" t="str">
        <f t="shared" si="29"/>
        <v>-</v>
      </c>
      <c r="J483" s="34" t="str">
        <f t="shared" si="30"/>
        <v>-</v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>
        <f t="shared" si="31"/>
        <v>1</v>
      </c>
      <c r="Y483" s="1"/>
      <c r="Z483" s="1"/>
    </row>
    <row r="484" spans="1:26" ht="29.25" customHeight="1">
      <c r="A484" s="21" t="b">
        <v>0</v>
      </c>
      <c r="B484" s="39"/>
      <c r="C484" s="19"/>
      <c r="D484" s="26"/>
      <c r="E484" s="26"/>
      <c r="F484" s="26"/>
      <c r="G484" s="26"/>
      <c r="H484" s="30" t="str">
        <f t="shared" si="28"/>
        <v>-</v>
      </c>
      <c r="I484" s="31" t="str">
        <f t="shared" si="29"/>
        <v>-</v>
      </c>
      <c r="J484" s="34" t="str">
        <f t="shared" si="30"/>
        <v>-</v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>
        <f t="shared" si="31"/>
        <v>1</v>
      </c>
      <c r="Y484" s="1"/>
      <c r="Z484" s="1"/>
    </row>
    <row r="485" spans="1:26" ht="29.25" customHeight="1">
      <c r="A485" s="21" t="b">
        <v>0</v>
      </c>
      <c r="B485" s="39"/>
      <c r="C485" s="19"/>
      <c r="D485" s="26"/>
      <c r="E485" s="26"/>
      <c r="F485" s="26"/>
      <c r="G485" s="26"/>
      <c r="H485" s="30" t="str">
        <f t="shared" si="28"/>
        <v>-</v>
      </c>
      <c r="I485" s="31" t="str">
        <f t="shared" si="29"/>
        <v>-</v>
      </c>
      <c r="J485" s="34" t="str">
        <f t="shared" si="30"/>
        <v>-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>
        <f t="shared" si="31"/>
        <v>1</v>
      </c>
      <c r="Y485" s="1"/>
      <c r="Z485" s="1"/>
    </row>
    <row r="486" spans="1:26" ht="29.25" customHeight="1">
      <c r="A486" s="21" t="b">
        <v>0</v>
      </c>
      <c r="B486" s="39"/>
      <c r="C486" s="19"/>
      <c r="D486" s="26"/>
      <c r="E486" s="26"/>
      <c r="F486" s="26"/>
      <c r="G486" s="26"/>
      <c r="H486" s="30" t="str">
        <f t="shared" si="28"/>
        <v>-</v>
      </c>
      <c r="I486" s="31" t="str">
        <f t="shared" si="29"/>
        <v>-</v>
      </c>
      <c r="J486" s="34" t="str">
        <f t="shared" si="30"/>
        <v>-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>
        <f t="shared" si="31"/>
        <v>1</v>
      </c>
      <c r="Y486" s="1"/>
      <c r="Z486" s="1"/>
    </row>
    <row r="487" spans="1:26" ht="29.25" customHeight="1">
      <c r="A487" s="21" t="b">
        <v>0</v>
      </c>
      <c r="B487" s="39"/>
      <c r="C487" s="19"/>
      <c r="D487" s="26"/>
      <c r="E487" s="26"/>
      <c r="F487" s="26"/>
      <c r="G487" s="26"/>
      <c r="H487" s="30" t="str">
        <f t="shared" si="28"/>
        <v>-</v>
      </c>
      <c r="I487" s="31" t="str">
        <f t="shared" si="29"/>
        <v>-</v>
      </c>
      <c r="J487" s="34" t="str">
        <f t="shared" si="30"/>
        <v>-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>
        <f t="shared" si="31"/>
        <v>1</v>
      </c>
      <c r="Y487" s="1"/>
      <c r="Z487" s="1"/>
    </row>
    <row r="488" spans="1:26" ht="29.25" customHeight="1">
      <c r="A488" s="21" t="b">
        <v>0</v>
      </c>
      <c r="B488" s="39"/>
      <c r="C488" s="19"/>
      <c r="D488" s="26"/>
      <c r="E488" s="26"/>
      <c r="F488" s="26"/>
      <c r="G488" s="26"/>
      <c r="H488" s="30" t="str">
        <f t="shared" si="28"/>
        <v>-</v>
      </c>
      <c r="I488" s="31" t="str">
        <f t="shared" si="29"/>
        <v>-</v>
      </c>
      <c r="J488" s="34" t="str">
        <f t="shared" si="30"/>
        <v>-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>
        <f t="shared" si="31"/>
        <v>1</v>
      </c>
      <c r="Y488" s="1"/>
      <c r="Z488" s="1"/>
    </row>
    <row r="489" spans="1:26" ht="29.25" customHeight="1">
      <c r="A489" s="21" t="b">
        <v>0</v>
      </c>
      <c r="B489" s="39"/>
      <c r="C489" s="19"/>
      <c r="D489" s="26"/>
      <c r="E489" s="26"/>
      <c r="F489" s="26"/>
      <c r="G489" s="26"/>
      <c r="H489" s="30" t="str">
        <f t="shared" si="28"/>
        <v>-</v>
      </c>
      <c r="I489" s="31" t="str">
        <f t="shared" si="29"/>
        <v>-</v>
      </c>
      <c r="J489" s="34" t="str">
        <f t="shared" si="30"/>
        <v>-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>
        <f t="shared" si="31"/>
        <v>1</v>
      </c>
      <c r="Y489" s="1"/>
      <c r="Z489" s="1"/>
    </row>
    <row r="490" spans="1:26" ht="29.25" customHeight="1">
      <c r="A490" s="21" t="b">
        <v>0</v>
      </c>
      <c r="B490" s="39"/>
      <c r="C490" s="19"/>
      <c r="D490" s="26"/>
      <c r="E490" s="26"/>
      <c r="F490" s="26"/>
      <c r="G490" s="26"/>
      <c r="H490" s="30" t="str">
        <f t="shared" si="28"/>
        <v>-</v>
      </c>
      <c r="I490" s="31" t="str">
        <f t="shared" si="29"/>
        <v>-</v>
      </c>
      <c r="J490" s="34" t="str">
        <f t="shared" si="30"/>
        <v>-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>
        <f t="shared" si="31"/>
        <v>1</v>
      </c>
      <c r="Y490" s="1"/>
      <c r="Z490" s="1"/>
    </row>
    <row r="491" spans="1:26" ht="29.25" customHeight="1">
      <c r="A491" s="21" t="b">
        <v>0</v>
      </c>
      <c r="B491" s="39"/>
      <c r="C491" s="19"/>
      <c r="D491" s="26"/>
      <c r="E491" s="26"/>
      <c r="F491" s="26"/>
      <c r="G491" s="26"/>
      <c r="H491" s="30" t="str">
        <f t="shared" si="28"/>
        <v>-</v>
      </c>
      <c r="I491" s="31" t="str">
        <f t="shared" si="29"/>
        <v>-</v>
      </c>
      <c r="J491" s="34" t="str">
        <f t="shared" si="30"/>
        <v>-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>
        <f t="shared" si="31"/>
        <v>1</v>
      </c>
      <c r="Y491" s="1"/>
      <c r="Z491" s="1"/>
    </row>
    <row r="492" spans="1:26" ht="29.25" customHeight="1">
      <c r="A492" s="21" t="b">
        <v>0</v>
      </c>
      <c r="B492" s="39"/>
      <c r="C492" s="19"/>
      <c r="D492" s="26"/>
      <c r="E492" s="26"/>
      <c r="F492" s="26"/>
      <c r="G492" s="26"/>
      <c r="H492" s="30" t="str">
        <f t="shared" si="28"/>
        <v>-</v>
      </c>
      <c r="I492" s="31" t="str">
        <f t="shared" si="29"/>
        <v>-</v>
      </c>
      <c r="J492" s="34" t="str">
        <f t="shared" si="30"/>
        <v>-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>
        <f t="shared" si="31"/>
        <v>1</v>
      </c>
      <c r="Y492" s="1"/>
      <c r="Z492" s="1"/>
    </row>
    <row r="493" spans="1:26" ht="29.25" customHeight="1">
      <c r="A493" s="21" t="b">
        <v>0</v>
      </c>
      <c r="B493" s="39"/>
      <c r="C493" s="19"/>
      <c r="D493" s="26"/>
      <c r="E493" s="26"/>
      <c r="F493" s="26"/>
      <c r="G493" s="26"/>
      <c r="H493" s="30" t="str">
        <f t="shared" si="28"/>
        <v>-</v>
      </c>
      <c r="I493" s="31" t="str">
        <f t="shared" si="29"/>
        <v>-</v>
      </c>
      <c r="J493" s="34" t="str">
        <f t="shared" si="30"/>
        <v>-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>
        <f t="shared" si="31"/>
        <v>1</v>
      </c>
      <c r="Y493" s="1"/>
      <c r="Z493" s="1"/>
    </row>
    <row r="494" spans="1:26" ht="29.25" customHeight="1">
      <c r="A494" s="21" t="b">
        <v>0</v>
      </c>
      <c r="B494" s="39"/>
      <c r="C494" s="19"/>
      <c r="D494" s="26"/>
      <c r="E494" s="26"/>
      <c r="F494" s="26"/>
      <c r="G494" s="26"/>
      <c r="H494" s="30" t="str">
        <f t="shared" si="28"/>
        <v>-</v>
      </c>
      <c r="I494" s="31" t="str">
        <f t="shared" si="29"/>
        <v>-</v>
      </c>
      <c r="J494" s="34" t="str">
        <f t="shared" si="30"/>
        <v>-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>
        <f t="shared" si="31"/>
        <v>1</v>
      </c>
      <c r="Y494" s="1"/>
      <c r="Z494" s="1"/>
    </row>
    <row r="495" spans="1:26" ht="29.25" customHeight="1">
      <c r="A495" s="21" t="b">
        <v>0</v>
      </c>
      <c r="B495" s="39"/>
      <c r="C495" s="19"/>
      <c r="D495" s="26"/>
      <c r="E495" s="26"/>
      <c r="F495" s="26"/>
      <c r="G495" s="26"/>
      <c r="H495" s="30" t="str">
        <f t="shared" si="28"/>
        <v>-</v>
      </c>
      <c r="I495" s="31" t="str">
        <f t="shared" si="29"/>
        <v>-</v>
      </c>
      <c r="J495" s="34" t="str">
        <f t="shared" si="30"/>
        <v>-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>
        <f t="shared" si="31"/>
        <v>1</v>
      </c>
      <c r="Y495" s="1"/>
      <c r="Z495" s="1"/>
    </row>
    <row r="496" spans="1:26" ht="29.25" customHeight="1">
      <c r="A496" s="21" t="b">
        <v>0</v>
      </c>
      <c r="B496" s="39"/>
      <c r="C496" s="19"/>
      <c r="D496" s="26"/>
      <c r="E496" s="26"/>
      <c r="F496" s="26"/>
      <c r="G496" s="26"/>
      <c r="H496" s="30" t="str">
        <f t="shared" si="28"/>
        <v>-</v>
      </c>
      <c r="I496" s="31" t="str">
        <f t="shared" si="29"/>
        <v>-</v>
      </c>
      <c r="J496" s="34" t="str">
        <f t="shared" si="30"/>
        <v>-</v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>
        <f t="shared" si="31"/>
        <v>1</v>
      </c>
      <c r="Y496" s="1"/>
      <c r="Z496" s="1"/>
    </row>
    <row r="497" spans="1:26" ht="29.25" customHeight="1">
      <c r="A497" s="21" t="b">
        <v>0</v>
      </c>
      <c r="B497" s="39"/>
      <c r="C497" s="19"/>
      <c r="D497" s="26"/>
      <c r="E497" s="26"/>
      <c r="F497" s="26"/>
      <c r="G497" s="26"/>
      <c r="H497" s="30" t="str">
        <f t="shared" si="28"/>
        <v>-</v>
      </c>
      <c r="I497" s="31" t="str">
        <f t="shared" si="29"/>
        <v>-</v>
      </c>
      <c r="J497" s="34" t="str">
        <f t="shared" si="30"/>
        <v>-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>
        <f t="shared" si="31"/>
        <v>1</v>
      </c>
      <c r="Y497" s="1"/>
      <c r="Z497" s="1"/>
    </row>
    <row r="498" spans="1:26" ht="29.25" customHeight="1">
      <c r="A498" s="21" t="b">
        <v>0</v>
      </c>
      <c r="B498" s="39"/>
      <c r="C498" s="19"/>
      <c r="D498" s="26"/>
      <c r="E498" s="26"/>
      <c r="F498" s="26"/>
      <c r="G498" s="26"/>
      <c r="H498" s="30" t="str">
        <f t="shared" si="28"/>
        <v>-</v>
      </c>
      <c r="I498" s="31" t="str">
        <f t="shared" si="29"/>
        <v>-</v>
      </c>
      <c r="J498" s="34" t="str">
        <f t="shared" si="30"/>
        <v>-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>
        <f t="shared" si="31"/>
        <v>1</v>
      </c>
      <c r="Y498" s="1"/>
      <c r="Z498" s="1"/>
    </row>
    <row r="499" spans="1:26" ht="29.25" customHeight="1">
      <c r="A499" s="21" t="b">
        <v>0</v>
      </c>
      <c r="B499" s="39"/>
      <c r="C499" s="19"/>
      <c r="D499" s="26"/>
      <c r="E499" s="26"/>
      <c r="F499" s="26"/>
      <c r="G499" s="26"/>
      <c r="H499" s="30" t="str">
        <f t="shared" si="28"/>
        <v>-</v>
      </c>
      <c r="I499" s="31" t="str">
        <f t="shared" si="29"/>
        <v>-</v>
      </c>
      <c r="J499" s="34" t="str">
        <f t="shared" si="30"/>
        <v>-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>
        <f t="shared" si="31"/>
        <v>1</v>
      </c>
      <c r="Y499" s="1"/>
      <c r="Z499" s="1"/>
    </row>
    <row r="500" spans="1:26" ht="29.25" customHeight="1">
      <c r="A500" s="21" t="b">
        <v>0</v>
      </c>
      <c r="B500" s="39"/>
      <c r="C500" s="19"/>
      <c r="D500" s="26"/>
      <c r="E500" s="26"/>
      <c r="F500" s="26"/>
      <c r="G500" s="26"/>
      <c r="H500" s="30" t="str">
        <f t="shared" si="28"/>
        <v>-</v>
      </c>
      <c r="I500" s="31" t="str">
        <f t="shared" si="29"/>
        <v>-</v>
      </c>
      <c r="J500" s="34" t="str">
        <f t="shared" si="30"/>
        <v>-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>
        <f t="shared" si="31"/>
        <v>1</v>
      </c>
      <c r="Y500" s="1"/>
      <c r="Z500" s="1"/>
    </row>
    <row r="501" spans="1:26" ht="29.25" customHeight="1">
      <c r="A501" s="21" t="b">
        <v>0</v>
      </c>
      <c r="B501" s="39"/>
      <c r="C501" s="19"/>
      <c r="D501" s="26"/>
      <c r="E501" s="26"/>
      <c r="F501" s="26"/>
      <c r="G501" s="26"/>
      <c r="H501" s="30" t="str">
        <f t="shared" si="28"/>
        <v>-</v>
      </c>
      <c r="I501" s="31" t="str">
        <f t="shared" si="29"/>
        <v>-</v>
      </c>
      <c r="J501" s="34" t="str">
        <f t="shared" si="30"/>
        <v>-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>
        <f t="shared" si="31"/>
        <v>1</v>
      </c>
      <c r="Y501" s="1"/>
      <c r="Z501" s="1"/>
    </row>
    <row r="502" spans="1:26" ht="29.25" customHeight="1">
      <c r="A502" s="21" t="b">
        <v>0</v>
      </c>
      <c r="B502" s="39"/>
      <c r="C502" s="19"/>
      <c r="D502" s="26"/>
      <c r="E502" s="26"/>
      <c r="F502" s="26"/>
      <c r="G502" s="26"/>
      <c r="H502" s="30" t="str">
        <f t="shared" si="28"/>
        <v>-</v>
      </c>
      <c r="I502" s="31" t="str">
        <f t="shared" si="29"/>
        <v>-</v>
      </c>
      <c r="J502" s="34" t="str">
        <f t="shared" si="30"/>
        <v>-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>
        <f t="shared" si="31"/>
        <v>1</v>
      </c>
      <c r="Y502" s="1"/>
      <c r="Z502" s="1"/>
    </row>
    <row r="503" spans="1:26" ht="29.25" customHeight="1">
      <c r="A503" s="21" t="b">
        <v>0</v>
      </c>
      <c r="B503" s="39"/>
      <c r="C503" s="19"/>
      <c r="D503" s="26"/>
      <c r="E503" s="26"/>
      <c r="F503" s="26"/>
      <c r="G503" s="26"/>
      <c r="H503" s="30" t="str">
        <f t="shared" si="28"/>
        <v>-</v>
      </c>
      <c r="I503" s="31" t="str">
        <f t="shared" si="29"/>
        <v>-</v>
      </c>
      <c r="J503" s="34" t="str">
        <f t="shared" si="30"/>
        <v>-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>
        <f t="shared" si="31"/>
        <v>1</v>
      </c>
      <c r="Y503" s="1"/>
      <c r="Z503" s="1"/>
    </row>
    <row r="504" spans="1:26" ht="29.25" customHeight="1">
      <c r="A504" s="21" t="b">
        <v>0</v>
      </c>
      <c r="B504" s="39"/>
      <c r="C504" s="19"/>
      <c r="D504" s="26"/>
      <c r="E504" s="26"/>
      <c r="F504" s="26"/>
      <c r="G504" s="26"/>
      <c r="H504" s="30" t="str">
        <f t="shared" si="28"/>
        <v>-</v>
      </c>
      <c r="I504" s="31" t="str">
        <f t="shared" si="29"/>
        <v>-</v>
      </c>
      <c r="J504" s="34" t="str">
        <f t="shared" si="30"/>
        <v>-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>
        <f t="shared" si="31"/>
        <v>1</v>
      </c>
      <c r="Y504" s="1"/>
      <c r="Z504" s="1"/>
    </row>
    <row r="505" spans="1:26" ht="29.25" customHeight="1">
      <c r="A505" s="21" t="b">
        <v>0</v>
      </c>
      <c r="B505" s="39"/>
      <c r="C505" s="19"/>
      <c r="D505" s="26"/>
      <c r="E505" s="26"/>
      <c r="F505" s="26"/>
      <c r="G505" s="26"/>
      <c r="H505" s="30" t="str">
        <f t="shared" si="28"/>
        <v>-</v>
      </c>
      <c r="I505" s="31" t="str">
        <f t="shared" si="29"/>
        <v>-</v>
      </c>
      <c r="J505" s="34" t="str">
        <f t="shared" si="30"/>
        <v>-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>
        <f t="shared" si="31"/>
        <v>1</v>
      </c>
      <c r="Y505" s="1"/>
      <c r="Z505" s="1"/>
    </row>
    <row r="506" spans="1:26" ht="29.25" customHeight="1">
      <c r="A506" s="21" t="b">
        <v>0</v>
      </c>
      <c r="B506" s="39"/>
      <c r="C506" s="19"/>
      <c r="D506" s="26"/>
      <c r="E506" s="26"/>
      <c r="F506" s="26"/>
      <c r="G506" s="26"/>
      <c r="H506" s="30" t="str">
        <f t="shared" si="28"/>
        <v>-</v>
      </c>
      <c r="I506" s="31" t="str">
        <f t="shared" si="29"/>
        <v>-</v>
      </c>
      <c r="J506" s="34" t="str">
        <f t="shared" si="30"/>
        <v>-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>
        <f t="shared" si="31"/>
        <v>1</v>
      </c>
      <c r="Y506" s="1"/>
      <c r="Z506" s="1"/>
    </row>
    <row r="507" spans="1:26" ht="29.25" customHeight="1">
      <c r="A507" s="21" t="b">
        <v>0</v>
      </c>
      <c r="B507" s="39"/>
      <c r="C507" s="19"/>
      <c r="D507" s="26"/>
      <c r="E507" s="26"/>
      <c r="F507" s="26"/>
      <c r="G507" s="26"/>
      <c r="H507" s="30" t="str">
        <f t="shared" si="28"/>
        <v>-</v>
      </c>
      <c r="I507" s="31" t="str">
        <f t="shared" si="29"/>
        <v>-</v>
      </c>
      <c r="J507" s="34" t="str">
        <f t="shared" si="30"/>
        <v>-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>
        <f t="shared" si="31"/>
        <v>1</v>
      </c>
      <c r="Y507" s="1"/>
      <c r="Z507" s="1"/>
    </row>
    <row r="508" spans="1:26" ht="29.25" customHeight="1">
      <c r="A508" s="21" t="b">
        <v>0</v>
      </c>
      <c r="B508" s="39"/>
      <c r="C508" s="19"/>
      <c r="D508" s="26"/>
      <c r="E508" s="26"/>
      <c r="F508" s="26"/>
      <c r="G508" s="26"/>
      <c r="H508" s="30" t="str">
        <f t="shared" si="28"/>
        <v>-</v>
      </c>
      <c r="I508" s="31" t="str">
        <f t="shared" si="29"/>
        <v>-</v>
      </c>
      <c r="J508" s="34" t="str">
        <f t="shared" si="30"/>
        <v>-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>
        <f t="shared" si="31"/>
        <v>1</v>
      </c>
      <c r="Y508" s="1"/>
      <c r="Z508" s="1"/>
    </row>
    <row r="509" spans="1:26" ht="29.25" customHeight="1">
      <c r="A509" s="21" t="b">
        <v>0</v>
      </c>
      <c r="B509" s="39"/>
      <c r="C509" s="19"/>
      <c r="D509" s="26"/>
      <c r="E509" s="26"/>
      <c r="F509" s="26"/>
      <c r="G509" s="26"/>
      <c r="H509" s="30" t="str">
        <f t="shared" si="28"/>
        <v>-</v>
      </c>
      <c r="I509" s="31" t="str">
        <f t="shared" si="29"/>
        <v>-</v>
      </c>
      <c r="J509" s="34" t="str">
        <f t="shared" si="30"/>
        <v>-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>
        <f t="shared" si="31"/>
        <v>1</v>
      </c>
      <c r="Y509" s="1"/>
      <c r="Z509" s="1"/>
    </row>
    <row r="510" spans="1:26" ht="29.25" customHeight="1">
      <c r="A510" s="21" t="b">
        <v>0</v>
      </c>
      <c r="B510" s="39"/>
      <c r="C510" s="19"/>
      <c r="D510" s="26"/>
      <c r="E510" s="26"/>
      <c r="F510" s="26"/>
      <c r="G510" s="26"/>
      <c r="H510" s="30" t="str">
        <f t="shared" si="28"/>
        <v>-</v>
      </c>
      <c r="I510" s="31" t="str">
        <f t="shared" si="29"/>
        <v>-</v>
      </c>
      <c r="J510" s="34" t="str">
        <f t="shared" si="30"/>
        <v>-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>
        <f t="shared" si="31"/>
        <v>1</v>
      </c>
      <c r="Y510" s="1"/>
      <c r="Z510" s="1"/>
    </row>
    <row r="511" spans="1:26" ht="29.25" customHeight="1">
      <c r="A511" s="21" t="b">
        <v>0</v>
      </c>
      <c r="B511" s="39"/>
      <c r="C511" s="19"/>
      <c r="D511" s="26"/>
      <c r="E511" s="26"/>
      <c r="F511" s="26"/>
      <c r="G511" s="26"/>
      <c r="H511" s="30" t="str">
        <f t="shared" si="28"/>
        <v>-</v>
      </c>
      <c r="I511" s="31" t="str">
        <f t="shared" si="29"/>
        <v>-</v>
      </c>
      <c r="J511" s="34" t="str">
        <f t="shared" si="30"/>
        <v>-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>
        <f t="shared" si="31"/>
        <v>1</v>
      </c>
      <c r="Y511" s="1"/>
      <c r="Z511" s="1"/>
    </row>
    <row r="512" spans="1:26" ht="29.25" customHeight="1">
      <c r="A512" s="21" t="b">
        <v>0</v>
      </c>
      <c r="B512" s="39"/>
      <c r="C512" s="19"/>
      <c r="D512" s="26"/>
      <c r="E512" s="26"/>
      <c r="F512" s="26"/>
      <c r="G512" s="26"/>
      <c r="H512" s="30" t="str">
        <f t="shared" si="28"/>
        <v>-</v>
      </c>
      <c r="I512" s="31" t="str">
        <f t="shared" si="29"/>
        <v>-</v>
      </c>
      <c r="J512" s="34" t="str">
        <f t="shared" si="30"/>
        <v>-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>
        <f t="shared" si="31"/>
        <v>1</v>
      </c>
      <c r="Y512" s="1"/>
      <c r="Z512" s="1"/>
    </row>
    <row r="513" spans="1:26" ht="29.25" customHeight="1">
      <c r="A513" s="21" t="b">
        <v>0</v>
      </c>
      <c r="B513" s="39"/>
      <c r="C513" s="19"/>
      <c r="D513" s="26"/>
      <c r="E513" s="26"/>
      <c r="F513" s="26"/>
      <c r="G513" s="26"/>
      <c r="H513" s="30" t="str">
        <f t="shared" si="28"/>
        <v>-</v>
      </c>
      <c r="I513" s="31" t="str">
        <f t="shared" si="29"/>
        <v>-</v>
      </c>
      <c r="J513" s="34" t="str">
        <f t="shared" si="30"/>
        <v>-</v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>
        <f t="shared" si="31"/>
        <v>1</v>
      </c>
      <c r="Y513" s="1"/>
      <c r="Z513" s="1"/>
    </row>
    <row r="514" spans="1:26" ht="29.25" customHeight="1">
      <c r="A514" s="21" t="b">
        <v>0</v>
      </c>
      <c r="B514" s="39"/>
      <c r="C514" s="19"/>
      <c r="D514" s="26"/>
      <c r="E514" s="26"/>
      <c r="F514" s="26"/>
      <c r="G514" s="26"/>
      <c r="H514" s="30" t="str">
        <f t="shared" si="28"/>
        <v>-</v>
      </c>
      <c r="I514" s="31" t="str">
        <f t="shared" si="29"/>
        <v>-</v>
      </c>
      <c r="J514" s="34" t="str">
        <f t="shared" si="30"/>
        <v>-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>
        <f t="shared" si="31"/>
        <v>1</v>
      </c>
      <c r="Y514" s="1"/>
      <c r="Z514" s="1"/>
    </row>
    <row r="515" spans="1:26" ht="29.25" customHeight="1">
      <c r="A515" s="21" t="b">
        <v>0</v>
      </c>
      <c r="B515" s="39"/>
      <c r="C515" s="19"/>
      <c r="D515" s="26"/>
      <c r="E515" s="26"/>
      <c r="F515" s="26"/>
      <c r="G515" s="26"/>
      <c r="H515" s="30" t="str">
        <f t="shared" si="28"/>
        <v>-</v>
      </c>
      <c r="I515" s="31" t="str">
        <f t="shared" si="29"/>
        <v>-</v>
      </c>
      <c r="J515" s="34" t="str">
        <f t="shared" si="30"/>
        <v>-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>
        <f t="shared" si="31"/>
        <v>1</v>
      </c>
      <c r="Y515" s="1"/>
      <c r="Z515" s="1"/>
    </row>
    <row r="516" spans="1:26" ht="29.25" customHeight="1">
      <c r="A516" s="21" t="b">
        <v>0</v>
      </c>
      <c r="B516" s="39"/>
      <c r="C516" s="19"/>
      <c r="D516" s="26"/>
      <c r="E516" s="26"/>
      <c r="F516" s="26"/>
      <c r="G516" s="26"/>
      <c r="H516" s="30" t="str">
        <f t="shared" ref="H516:H579" si="32">IF(E516&gt;0,E516-D516+G516-F516,"-")</f>
        <v>-</v>
      </c>
      <c r="I516" s="31" t="str">
        <f t="shared" ref="I516:I579" si="33">IF(SUM(H516)&gt;0,IF(A516,H516*2,IF(H516&gt;$I$2,H516-$I$2,"-")),"-")</f>
        <v>-</v>
      </c>
      <c r="J516" s="34" t="str">
        <f t="shared" ref="J516:J579" si="34">IF(SUM(H516)=0,"-",IF(H516&lt;$I$2,$I$2-H516,"-"))</f>
        <v>-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>
        <f t="shared" ref="X516:X579" si="35">MONTH(B516)</f>
        <v>1</v>
      </c>
      <c r="Y516" s="1"/>
      <c r="Z516" s="1"/>
    </row>
    <row r="517" spans="1:26" ht="29.25" customHeight="1">
      <c r="A517" s="21" t="b">
        <v>0</v>
      </c>
      <c r="B517" s="39"/>
      <c r="C517" s="19"/>
      <c r="D517" s="26"/>
      <c r="E517" s="26"/>
      <c r="F517" s="26"/>
      <c r="G517" s="26"/>
      <c r="H517" s="30" t="str">
        <f t="shared" si="32"/>
        <v>-</v>
      </c>
      <c r="I517" s="31" t="str">
        <f t="shared" si="33"/>
        <v>-</v>
      </c>
      <c r="J517" s="34" t="str">
        <f t="shared" si="34"/>
        <v>-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>
        <f t="shared" si="35"/>
        <v>1</v>
      </c>
      <c r="Y517" s="1"/>
      <c r="Z517" s="1"/>
    </row>
    <row r="518" spans="1:26" ht="29.25" customHeight="1">
      <c r="A518" s="21" t="b">
        <v>0</v>
      </c>
      <c r="B518" s="39"/>
      <c r="C518" s="19"/>
      <c r="D518" s="26"/>
      <c r="E518" s="26"/>
      <c r="F518" s="26"/>
      <c r="G518" s="26"/>
      <c r="H518" s="30" t="str">
        <f t="shared" si="32"/>
        <v>-</v>
      </c>
      <c r="I518" s="31" t="str">
        <f t="shared" si="33"/>
        <v>-</v>
      </c>
      <c r="J518" s="34" t="str">
        <f t="shared" si="34"/>
        <v>-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>
        <f t="shared" si="35"/>
        <v>1</v>
      </c>
      <c r="Y518" s="1"/>
      <c r="Z518" s="1"/>
    </row>
    <row r="519" spans="1:26" ht="29.25" customHeight="1">
      <c r="A519" s="21" t="b">
        <v>0</v>
      </c>
      <c r="B519" s="39"/>
      <c r="C519" s="19"/>
      <c r="D519" s="26"/>
      <c r="E519" s="26"/>
      <c r="F519" s="26"/>
      <c r="G519" s="26"/>
      <c r="H519" s="30" t="str">
        <f t="shared" si="32"/>
        <v>-</v>
      </c>
      <c r="I519" s="31" t="str">
        <f t="shared" si="33"/>
        <v>-</v>
      </c>
      <c r="J519" s="34" t="str">
        <f t="shared" si="34"/>
        <v>-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>
        <f t="shared" si="35"/>
        <v>1</v>
      </c>
      <c r="Y519" s="1"/>
      <c r="Z519" s="1"/>
    </row>
    <row r="520" spans="1:26" ht="29.25" customHeight="1">
      <c r="A520" s="21" t="b">
        <v>0</v>
      </c>
      <c r="B520" s="39"/>
      <c r="C520" s="19"/>
      <c r="D520" s="26"/>
      <c r="E520" s="26"/>
      <c r="F520" s="26"/>
      <c r="G520" s="26"/>
      <c r="H520" s="30" t="str">
        <f t="shared" si="32"/>
        <v>-</v>
      </c>
      <c r="I520" s="31" t="str">
        <f t="shared" si="33"/>
        <v>-</v>
      </c>
      <c r="J520" s="34" t="str">
        <f t="shared" si="34"/>
        <v>-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>
        <f t="shared" si="35"/>
        <v>1</v>
      </c>
      <c r="Y520" s="1"/>
      <c r="Z520" s="1"/>
    </row>
    <row r="521" spans="1:26" ht="29.25" customHeight="1">
      <c r="A521" s="21" t="b">
        <v>0</v>
      </c>
      <c r="B521" s="39"/>
      <c r="C521" s="19"/>
      <c r="D521" s="26"/>
      <c r="E521" s="26"/>
      <c r="F521" s="26"/>
      <c r="G521" s="26"/>
      <c r="H521" s="30" t="str">
        <f t="shared" si="32"/>
        <v>-</v>
      </c>
      <c r="I521" s="31" t="str">
        <f t="shared" si="33"/>
        <v>-</v>
      </c>
      <c r="J521" s="34" t="str">
        <f t="shared" si="34"/>
        <v>-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>
        <f t="shared" si="35"/>
        <v>1</v>
      </c>
      <c r="Y521" s="1"/>
      <c r="Z521" s="1"/>
    </row>
    <row r="522" spans="1:26" ht="29.25" customHeight="1">
      <c r="A522" s="21" t="b">
        <v>0</v>
      </c>
      <c r="B522" s="39"/>
      <c r="C522" s="19"/>
      <c r="D522" s="26"/>
      <c r="E522" s="26"/>
      <c r="F522" s="26"/>
      <c r="G522" s="26"/>
      <c r="H522" s="30" t="str">
        <f t="shared" si="32"/>
        <v>-</v>
      </c>
      <c r="I522" s="31" t="str">
        <f t="shared" si="33"/>
        <v>-</v>
      </c>
      <c r="J522" s="34" t="str">
        <f t="shared" si="34"/>
        <v>-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>
        <f t="shared" si="35"/>
        <v>1</v>
      </c>
      <c r="Y522" s="1"/>
      <c r="Z522" s="1"/>
    </row>
    <row r="523" spans="1:26" ht="29.25" customHeight="1">
      <c r="A523" s="21" t="b">
        <v>0</v>
      </c>
      <c r="B523" s="39"/>
      <c r="C523" s="19"/>
      <c r="D523" s="26"/>
      <c r="E523" s="26"/>
      <c r="F523" s="26"/>
      <c r="G523" s="26"/>
      <c r="H523" s="30" t="str">
        <f t="shared" si="32"/>
        <v>-</v>
      </c>
      <c r="I523" s="31" t="str">
        <f t="shared" si="33"/>
        <v>-</v>
      </c>
      <c r="J523" s="34" t="str">
        <f t="shared" si="34"/>
        <v>-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>
        <f t="shared" si="35"/>
        <v>1</v>
      </c>
      <c r="Y523" s="1"/>
      <c r="Z523" s="1"/>
    </row>
    <row r="524" spans="1:26" ht="29.25" customHeight="1">
      <c r="A524" s="21" t="b">
        <v>0</v>
      </c>
      <c r="B524" s="39"/>
      <c r="C524" s="19"/>
      <c r="D524" s="26"/>
      <c r="E524" s="26"/>
      <c r="F524" s="26"/>
      <c r="G524" s="26"/>
      <c r="H524" s="30" t="str">
        <f t="shared" si="32"/>
        <v>-</v>
      </c>
      <c r="I524" s="31" t="str">
        <f t="shared" si="33"/>
        <v>-</v>
      </c>
      <c r="J524" s="34" t="str">
        <f t="shared" si="34"/>
        <v>-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>
        <f t="shared" si="35"/>
        <v>1</v>
      </c>
      <c r="Y524" s="1"/>
      <c r="Z524" s="1"/>
    </row>
    <row r="525" spans="1:26" ht="29.25" customHeight="1">
      <c r="A525" s="21" t="b">
        <v>0</v>
      </c>
      <c r="B525" s="39"/>
      <c r="C525" s="19"/>
      <c r="D525" s="26"/>
      <c r="E525" s="26"/>
      <c r="F525" s="26"/>
      <c r="G525" s="26"/>
      <c r="H525" s="30" t="str">
        <f t="shared" si="32"/>
        <v>-</v>
      </c>
      <c r="I525" s="31" t="str">
        <f t="shared" si="33"/>
        <v>-</v>
      </c>
      <c r="J525" s="34" t="str">
        <f t="shared" si="34"/>
        <v>-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>
        <f t="shared" si="35"/>
        <v>1</v>
      </c>
      <c r="Y525" s="1"/>
      <c r="Z525" s="1"/>
    </row>
    <row r="526" spans="1:26" ht="29.25" customHeight="1">
      <c r="A526" s="21" t="b">
        <v>0</v>
      </c>
      <c r="B526" s="39"/>
      <c r="C526" s="19"/>
      <c r="D526" s="26"/>
      <c r="E526" s="26"/>
      <c r="F526" s="26"/>
      <c r="G526" s="26"/>
      <c r="H526" s="30" t="str">
        <f t="shared" si="32"/>
        <v>-</v>
      </c>
      <c r="I526" s="31" t="str">
        <f t="shared" si="33"/>
        <v>-</v>
      </c>
      <c r="J526" s="34" t="str">
        <f t="shared" si="34"/>
        <v>-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>
        <f t="shared" si="35"/>
        <v>1</v>
      </c>
      <c r="Y526" s="1"/>
      <c r="Z526" s="1"/>
    </row>
    <row r="527" spans="1:26" ht="29.25" customHeight="1">
      <c r="A527" s="21" t="b">
        <v>0</v>
      </c>
      <c r="B527" s="39"/>
      <c r="C527" s="19"/>
      <c r="D527" s="26"/>
      <c r="E527" s="26"/>
      <c r="F527" s="26"/>
      <c r="G527" s="26"/>
      <c r="H527" s="30" t="str">
        <f t="shared" si="32"/>
        <v>-</v>
      </c>
      <c r="I527" s="31" t="str">
        <f t="shared" si="33"/>
        <v>-</v>
      </c>
      <c r="J527" s="34" t="str">
        <f t="shared" si="34"/>
        <v>-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>
        <f t="shared" si="35"/>
        <v>1</v>
      </c>
      <c r="Y527" s="1"/>
      <c r="Z527" s="1"/>
    </row>
    <row r="528" spans="1:26" ht="29.25" customHeight="1">
      <c r="A528" s="21" t="b">
        <v>0</v>
      </c>
      <c r="B528" s="39"/>
      <c r="C528" s="19"/>
      <c r="D528" s="26"/>
      <c r="E528" s="26"/>
      <c r="F528" s="26"/>
      <c r="G528" s="26"/>
      <c r="H528" s="30" t="str">
        <f t="shared" si="32"/>
        <v>-</v>
      </c>
      <c r="I528" s="31" t="str">
        <f t="shared" si="33"/>
        <v>-</v>
      </c>
      <c r="J528" s="34" t="str">
        <f t="shared" si="34"/>
        <v>-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>
        <f t="shared" si="35"/>
        <v>1</v>
      </c>
      <c r="Y528" s="1"/>
      <c r="Z528" s="1"/>
    </row>
    <row r="529" spans="1:26" ht="29.25" customHeight="1">
      <c r="A529" s="21" t="b">
        <v>0</v>
      </c>
      <c r="B529" s="39"/>
      <c r="C529" s="19"/>
      <c r="D529" s="26"/>
      <c r="E529" s="26"/>
      <c r="F529" s="26"/>
      <c r="G529" s="26"/>
      <c r="H529" s="30" t="str">
        <f t="shared" si="32"/>
        <v>-</v>
      </c>
      <c r="I529" s="31" t="str">
        <f t="shared" si="33"/>
        <v>-</v>
      </c>
      <c r="J529" s="34" t="str">
        <f t="shared" si="34"/>
        <v>-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>
        <f t="shared" si="35"/>
        <v>1</v>
      </c>
      <c r="Y529" s="1"/>
      <c r="Z529" s="1"/>
    </row>
    <row r="530" spans="1:26" ht="29.25" customHeight="1">
      <c r="A530" s="21" t="b">
        <v>0</v>
      </c>
      <c r="B530" s="39"/>
      <c r="C530" s="19"/>
      <c r="D530" s="26"/>
      <c r="E530" s="26"/>
      <c r="F530" s="26"/>
      <c r="G530" s="26"/>
      <c r="H530" s="30" t="str">
        <f t="shared" si="32"/>
        <v>-</v>
      </c>
      <c r="I530" s="31" t="str">
        <f t="shared" si="33"/>
        <v>-</v>
      </c>
      <c r="J530" s="34" t="str">
        <f t="shared" si="34"/>
        <v>-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>
        <f t="shared" si="35"/>
        <v>1</v>
      </c>
      <c r="Y530" s="1"/>
      <c r="Z530" s="1"/>
    </row>
    <row r="531" spans="1:26" ht="29.25" customHeight="1">
      <c r="A531" s="21" t="b">
        <v>0</v>
      </c>
      <c r="B531" s="39"/>
      <c r="C531" s="19"/>
      <c r="D531" s="26"/>
      <c r="E531" s="26"/>
      <c r="F531" s="26"/>
      <c r="G531" s="26"/>
      <c r="H531" s="30" t="str">
        <f t="shared" si="32"/>
        <v>-</v>
      </c>
      <c r="I531" s="31" t="str">
        <f t="shared" si="33"/>
        <v>-</v>
      </c>
      <c r="J531" s="34" t="str">
        <f t="shared" si="34"/>
        <v>-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>
        <f t="shared" si="35"/>
        <v>1</v>
      </c>
      <c r="Y531" s="1"/>
      <c r="Z531" s="1"/>
    </row>
    <row r="532" spans="1:26" ht="29.25" customHeight="1">
      <c r="A532" s="21" t="b">
        <v>0</v>
      </c>
      <c r="B532" s="39"/>
      <c r="C532" s="19"/>
      <c r="D532" s="26"/>
      <c r="E532" s="26"/>
      <c r="F532" s="26"/>
      <c r="G532" s="26"/>
      <c r="H532" s="30" t="str">
        <f t="shared" si="32"/>
        <v>-</v>
      </c>
      <c r="I532" s="31" t="str">
        <f t="shared" si="33"/>
        <v>-</v>
      </c>
      <c r="J532" s="34" t="str">
        <f t="shared" si="34"/>
        <v>-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>
        <f t="shared" si="35"/>
        <v>1</v>
      </c>
      <c r="Y532" s="1"/>
      <c r="Z532" s="1"/>
    </row>
    <row r="533" spans="1:26" ht="29.25" customHeight="1">
      <c r="A533" s="21" t="b">
        <v>0</v>
      </c>
      <c r="B533" s="39"/>
      <c r="C533" s="19"/>
      <c r="D533" s="26"/>
      <c r="E533" s="26"/>
      <c r="F533" s="26"/>
      <c r="G533" s="26"/>
      <c r="H533" s="30" t="str">
        <f t="shared" si="32"/>
        <v>-</v>
      </c>
      <c r="I533" s="31" t="str">
        <f t="shared" si="33"/>
        <v>-</v>
      </c>
      <c r="J533" s="34" t="str">
        <f t="shared" si="34"/>
        <v>-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>
        <f t="shared" si="35"/>
        <v>1</v>
      </c>
      <c r="Y533" s="1"/>
      <c r="Z533" s="1"/>
    </row>
    <row r="534" spans="1:26" ht="29.25" customHeight="1">
      <c r="A534" s="21" t="b">
        <v>0</v>
      </c>
      <c r="B534" s="39"/>
      <c r="C534" s="19"/>
      <c r="D534" s="26"/>
      <c r="E534" s="26"/>
      <c r="F534" s="26"/>
      <c r="G534" s="26"/>
      <c r="H534" s="30" t="str">
        <f t="shared" si="32"/>
        <v>-</v>
      </c>
      <c r="I534" s="31" t="str">
        <f t="shared" si="33"/>
        <v>-</v>
      </c>
      <c r="J534" s="34" t="str">
        <f t="shared" si="34"/>
        <v>-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>
        <f t="shared" si="35"/>
        <v>1</v>
      </c>
      <c r="Y534" s="1"/>
      <c r="Z534" s="1"/>
    </row>
    <row r="535" spans="1:26" ht="29.25" customHeight="1">
      <c r="A535" s="21" t="b">
        <v>0</v>
      </c>
      <c r="B535" s="39"/>
      <c r="C535" s="19"/>
      <c r="D535" s="26"/>
      <c r="E535" s="26"/>
      <c r="F535" s="26"/>
      <c r="G535" s="26"/>
      <c r="H535" s="30" t="str">
        <f t="shared" si="32"/>
        <v>-</v>
      </c>
      <c r="I535" s="31" t="str">
        <f t="shared" si="33"/>
        <v>-</v>
      </c>
      <c r="J535" s="34" t="str">
        <f t="shared" si="34"/>
        <v>-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>
        <f t="shared" si="35"/>
        <v>1</v>
      </c>
      <c r="Y535" s="1"/>
      <c r="Z535" s="1"/>
    </row>
    <row r="536" spans="1:26" ht="29.25" customHeight="1">
      <c r="A536" s="21" t="b">
        <v>0</v>
      </c>
      <c r="B536" s="39"/>
      <c r="C536" s="19"/>
      <c r="D536" s="26"/>
      <c r="E536" s="26"/>
      <c r="F536" s="26"/>
      <c r="G536" s="26"/>
      <c r="H536" s="30" t="str">
        <f t="shared" si="32"/>
        <v>-</v>
      </c>
      <c r="I536" s="31" t="str">
        <f t="shared" si="33"/>
        <v>-</v>
      </c>
      <c r="J536" s="34" t="str">
        <f t="shared" si="34"/>
        <v>-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>
        <f t="shared" si="35"/>
        <v>1</v>
      </c>
      <c r="Y536" s="1"/>
      <c r="Z536" s="1"/>
    </row>
    <row r="537" spans="1:26" ht="29.25" customHeight="1">
      <c r="A537" s="21" t="b">
        <v>0</v>
      </c>
      <c r="B537" s="39"/>
      <c r="C537" s="19"/>
      <c r="D537" s="26"/>
      <c r="E537" s="26"/>
      <c r="F537" s="26"/>
      <c r="G537" s="26"/>
      <c r="H537" s="30" t="str">
        <f t="shared" si="32"/>
        <v>-</v>
      </c>
      <c r="I537" s="31" t="str">
        <f t="shared" si="33"/>
        <v>-</v>
      </c>
      <c r="J537" s="34" t="str">
        <f t="shared" si="34"/>
        <v>-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>
        <f t="shared" si="35"/>
        <v>1</v>
      </c>
      <c r="Y537" s="1"/>
      <c r="Z537" s="1"/>
    </row>
    <row r="538" spans="1:26" ht="29.25" customHeight="1">
      <c r="A538" s="21" t="b">
        <v>0</v>
      </c>
      <c r="B538" s="39"/>
      <c r="C538" s="19"/>
      <c r="D538" s="26"/>
      <c r="E538" s="26"/>
      <c r="F538" s="26"/>
      <c r="G538" s="26"/>
      <c r="H538" s="30" t="str">
        <f t="shared" si="32"/>
        <v>-</v>
      </c>
      <c r="I538" s="31" t="str">
        <f t="shared" si="33"/>
        <v>-</v>
      </c>
      <c r="J538" s="34" t="str">
        <f t="shared" si="34"/>
        <v>-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>
        <f t="shared" si="35"/>
        <v>1</v>
      </c>
      <c r="Y538" s="1"/>
      <c r="Z538" s="1"/>
    </row>
    <row r="539" spans="1:26" ht="29.25" customHeight="1">
      <c r="A539" s="21" t="b">
        <v>0</v>
      </c>
      <c r="B539" s="39"/>
      <c r="C539" s="19"/>
      <c r="D539" s="26"/>
      <c r="E539" s="26"/>
      <c r="F539" s="26"/>
      <c r="G539" s="26"/>
      <c r="H539" s="30" t="str">
        <f t="shared" si="32"/>
        <v>-</v>
      </c>
      <c r="I539" s="31" t="str">
        <f t="shared" si="33"/>
        <v>-</v>
      </c>
      <c r="J539" s="34" t="str">
        <f t="shared" si="34"/>
        <v>-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>
        <f t="shared" si="35"/>
        <v>1</v>
      </c>
      <c r="Y539" s="1"/>
      <c r="Z539" s="1"/>
    </row>
    <row r="540" spans="1:26" ht="29.25" customHeight="1">
      <c r="A540" s="21" t="b">
        <v>0</v>
      </c>
      <c r="B540" s="39"/>
      <c r="C540" s="19"/>
      <c r="D540" s="26"/>
      <c r="E540" s="26"/>
      <c r="F540" s="26"/>
      <c r="G540" s="26"/>
      <c r="H540" s="30" t="str">
        <f t="shared" si="32"/>
        <v>-</v>
      </c>
      <c r="I540" s="31" t="str">
        <f t="shared" si="33"/>
        <v>-</v>
      </c>
      <c r="J540" s="34" t="str">
        <f t="shared" si="34"/>
        <v>-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>
        <f t="shared" si="35"/>
        <v>1</v>
      </c>
      <c r="Y540" s="1"/>
      <c r="Z540" s="1"/>
    </row>
    <row r="541" spans="1:26" ht="29.25" customHeight="1">
      <c r="A541" s="21" t="b">
        <v>0</v>
      </c>
      <c r="B541" s="39"/>
      <c r="C541" s="19"/>
      <c r="D541" s="26"/>
      <c r="E541" s="26"/>
      <c r="F541" s="26"/>
      <c r="G541" s="26"/>
      <c r="H541" s="30" t="str">
        <f t="shared" si="32"/>
        <v>-</v>
      </c>
      <c r="I541" s="31" t="str">
        <f t="shared" si="33"/>
        <v>-</v>
      </c>
      <c r="J541" s="34" t="str">
        <f t="shared" si="34"/>
        <v>-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>
        <f t="shared" si="35"/>
        <v>1</v>
      </c>
      <c r="Y541" s="1"/>
      <c r="Z541" s="1"/>
    </row>
    <row r="542" spans="1:26" ht="29.25" customHeight="1">
      <c r="A542" s="21" t="b">
        <v>0</v>
      </c>
      <c r="B542" s="39"/>
      <c r="C542" s="19"/>
      <c r="D542" s="26"/>
      <c r="E542" s="26"/>
      <c r="F542" s="26"/>
      <c r="G542" s="26"/>
      <c r="H542" s="30" t="str">
        <f t="shared" si="32"/>
        <v>-</v>
      </c>
      <c r="I542" s="31" t="str">
        <f t="shared" si="33"/>
        <v>-</v>
      </c>
      <c r="J542" s="34" t="str">
        <f t="shared" si="34"/>
        <v>-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>
        <f t="shared" si="35"/>
        <v>1</v>
      </c>
      <c r="Y542" s="1"/>
      <c r="Z542" s="1"/>
    </row>
    <row r="543" spans="1:26" ht="29.25" customHeight="1">
      <c r="A543" s="21" t="b">
        <v>0</v>
      </c>
      <c r="B543" s="39"/>
      <c r="C543" s="19"/>
      <c r="D543" s="26"/>
      <c r="E543" s="26"/>
      <c r="F543" s="26"/>
      <c r="G543" s="26"/>
      <c r="H543" s="30" t="str">
        <f t="shared" si="32"/>
        <v>-</v>
      </c>
      <c r="I543" s="31" t="str">
        <f t="shared" si="33"/>
        <v>-</v>
      </c>
      <c r="J543" s="34" t="str">
        <f t="shared" si="34"/>
        <v>-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>
        <f t="shared" si="35"/>
        <v>1</v>
      </c>
      <c r="Y543" s="1"/>
      <c r="Z543" s="1"/>
    </row>
    <row r="544" spans="1:26" ht="29.25" customHeight="1">
      <c r="A544" s="21" t="b">
        <v>0</v>
      </c>
      <c r="B544" s="39"/>
      <c r="C544" s="19"/>
      <c r="D544" s="26"/>
      <c r="E544" s="26"/>
      <c r="F544" s="26"/>
      <c r="G544" s="26"/>
      <c r="H544" s="30" t="str">
        <f t="shared" si="32"/>
        <v>-</v>
      </c>
      <c r="I544" s="31" t="str">
        <f t="shared" si="33"/>
        <v>-</v>
      </c>
      <c r="J544" s="34" t="str">
        <f t="shared" si="34"/>
        <v>-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>
        <f t="shared" si="35"/>
        <v>1</v>
      </c>
      <c r="Y544" s="1"/>
      <c r="Z544" s="1"/>
    </row>
    <row r="545" spans="1:26" ht="29.25" customHeight="1">
      <c r="A545" s="21" t="b">
        <v>0</v>
      </c>
      <c r="B545" s="39"/>
      <c r="C545" s="19"/>
      <c r="D545" s="26"/>
      <c r="E545" s="26"/>
      <c r="F545" s="26"/>
      <c r="G545" s="26"/>
      <c r="H545" s="30" t="str">
        <f t="shared" si="32"/>
        <v>-</v>
      </c>
      <c r="I545" s="31" t="str">
        <f t="shared" si="33"/>
        <v>-</v>
      </c>
      <c r="J545" s="34" t="str">
        <f t="shared" si="34"/>
        <v>-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>
        <f t="shared" si="35"/>
        <v>1</v>
      </c>
      <c r="Y545" s="1"/>
      <c r="Z545" s="1"/>
    </row>
    <row r="546" spans="1:26" ht="29.25" customHeight="1">
      <c r="A546" s="21" t="b">
        <v>0</v>
      </c>
      <c r="B546" s="39"/>
      <c r="C546" s="19"/>
      <c r="D546" s="26"/>
      <c r="E546" s="26"/>
      <c r="F546" s="26"/>
      <c r="G546" s="26"/>
      <c r="H546" s="30" t="str">
        <f t="shared" si="32"/>
        <v>-</v>
      </c>
      <c r="I546" s="31" t="str">
        <f t="shared" si="33"/>
        <v>-</v>
      </c>
      <c r="J546" s="34" t="str">
        <f t="shared" si="34"/>
        <v>-</v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>
        <f t="shared" si="35"/>
        <v>1</v>
      </c>
      <c r="Y546" s="1"/>
      <c r="Z546" s="1"/>
    </row>
    <row r="547" spans="1:26" ht="29.25" customHeight="1">
      <c r="A547" s="21" t="b">
        <v>0</v>
      </c>
      <c r="B547" s="39"/>
      <c r="C547" s="19"/>
      <c r="D547" s="26"/>
      <c r="E547" s="26"/>
      <c r="F547" s="26"/>
      <c r="G547" s="26"/>
      <c r="H547" s="30" t="str">
        <f t="shared" si="32"/>
        <v>-</v>
      </c>
      <c r="I547" s="31" t="str">
        <f t="shared" si="33"/>
        <v>-</v>
      </c>
      <c r="J547" s="34" t="str">
        <f t="shared" si="34"/>
        <v>-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>
        <f t="shared" si="35"/>
        <v>1</v>
      </c>
      <c r="Y547" s="1"/>
      <c r="Z547" s="1"/>
    </row>
    <row r="548" spans="1:26" ht="29.25" customHeight="1">
      <c r="A548" s="21" t="b">
        <v>0</v>
      </c>
      <c r="B548" s="39"/>
      <c r="C548" s="19"/>
      <c r="D548" s="26"/>
      <c r="E548" s="26"/>
      <c r="F548" s="26"/>
      <c r="G548" s="26"/>
      <c r="H548" s="30" t="str">
        <f t="shared" si="32"/>
        <v>-</v>
      </c>
      <c r="I548" s="31" t="str">
        <f t="shared" si="33"/>
        <v>-</v>
      </c>
      <c r="J548" s="34" t="str">
        <f t="shared" si="34"/>
        <v>-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>
        <f t="shared" si="35"/>
        <v>1</v>
      </c>
      <c r="Y548" s="1"/>
      <c r="Z548" s="1"/>
    </row>
    <row r="549" spans="1:26" ht="29.25" customHeight="1">
      <c r="A549" s="21" t="b">
        <v>0</v>
      </c>
      <c r="B549" s="39"/>
      <c r="C549" s="19"/>
      <c r="D549" s="26"/>
      <c r="E549" s="26"/>
      <c r="F549" s="26"/>
      <c r="G549" s="26"/>
      <c r="H549" s="30" t="str">
        <f t="shared" si="32"/>
        <v>-</v>
      </c>
      <c r="I549" s="31" t="str">
        <f t="shared" si="33"/>
        <v>-</v>
      </c>
      <c r="J549" s="34" t="str">
        <f t="shared" si="34"/>
        <v>-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>
        <f t="shared" si="35"/>
        <v>1</v>
      </c>
      <c r="Y549" s="1"/>
      <c r="Z549" s="1"/>
    </row>
    <row r="550" spans="1:26" ht="29.25" customHeight="1">
      <c r="A550" s="21" t="b">
        <v>0</v>
      </c>
      <c r="B550" s="39"/>
      <c r="C550" s="19"/>
      <c r="D550" s="26"/>
      <c r="E550" s="26"/>
      <c r="F550" s="26"/>
      <c r="G550" s="26"/>
      <c r="H550" s="30" t="str">
        <f t="shared" si="32"/>
        <v>-</v>
      </c>
      <c r="I550" s="31" t="str">
        <f t="shared" si="33"/>
        <v>-</v>
      </c>
      <c r="J550" s="34" t="str">
        <f t="shared" si="34"/>
        <v>-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>
        <f t="shared" si="35"/>
        <v>1</v>
      </c>
      <c r="Y550" s="1"/>
      <c r="Z550" s="1"/>
    </row>
    <row r="551" spans="1:26" ht="29.25" customHeight="1">
      <c r="A551" s="21" t="b">
        <v>0</v>
      </c>
      <c r="B551" s="39"/>
      <c r="C551" s="19"/>
      <c r="D551" s="26"/>
      <c r="E551" s="26"/>
      <c r="F551" s="26"/>
      <c r="G551" s="26"/>
      <c r="H551" s="30" t="str">
        <f t="shared" si="32"/>
        <v>-</v>
      </c>
      <c r="I551" s="31" t="str">
        <f t="shared" si="33"/>
        <v>-</v>
      </c>
      <c r="J551" s="34" t="str">
        <f t="shared" si="34"/>
        <v>-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>
        <f t="shared" si="35"/>
        <v>1</v>
      </c>
      <c r="Y551" s="1"/>
      <c r="Z551" s="1"/>
    </row>
    <row r="552" spans="1:26" ht="29.25" customHeight="1">
      <c r="A552" s="21" t="b">
        <v>0</v>
      </c>
      <c r="B552" s="39"/>
      <c r="C552" s="19"/>
      <c r="D552" s="26"/>
      <c r="E552" s="26"/>
      <c r="F552" s="26"/>
      <c r="G552" s="26"/>
      <c r="H552" s="30" t="str">
        <f t="shared" si="32"/>
        <v>-</v>
      </c>
      <c r="I552" s="31" t="str">
        <f t="shared" si="33"/>
        <v>-</v>
      </c>
      <c r="J552" s="34" t="str">
        <f t="shared" si="34"/>
        <v>-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>
        <f t="shared" si="35"/>
        <v>1</v>
      </c>
      <c r="Y552" s="1"/>
      <c r="Z552" s="1"/>
    </row>
    <row r="553" spans="1:26" ht="29.25" customHeight="1">
      <c r="A553" s="21" t="b">
        <v>0</v>
      </c>
      <c r="B553" s="39"/>
      <c r="C553" s="19"/>
      <c r="D553" s="26"/>
      <c r="E553" s="26"/>
      <c r="F553" s="26"/>
      <c r="G553" s="26"/>
      <c r="H553" s="30" t="str">
        <f t="shared" si="32"/>
        <v>-</v>
      </c>
      <c r="I553" s="31" t="str">
        <f t="shared" si="33"/>
        <v>-</v>
      </c>
      <c r="J553" s="34" t="str">
        <f t="shared" si="34"/>
        <v>-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>
        <f t="shared" si="35"/>
        <v>1</v>
      </c>
      <c r="Y553" s="1"/>
      <c r="Z553" s="1"/>
    </row>
    <row r="554" spans="1:26" ht="29.25" customHeight="1">
      <c r="A554" s="21" t="b">
        <v>0</v>
      </c>
      <c r="B554" s="39"/>
      <c r="C554" s="19"/>
      <c r="D554" s="26"/>
      <c r="E554" s="26"/>
      <c r="F554" s="26"/>
      <c r="G554" s="26"/>
      <c r="H554" s="30" t="str">
        <f t="shared" si="32"/>
        <v>-</v>
      </c>
      <c r="I554" s="31" t="str">
        <f t="shared" si="33"/>
        <v>-</v>
      </c>
      <c r="J554" s="34" t="str">
        <f t="shared" si="34"/>
        <v>-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>
        <f t="shared" si="35"/>
        <v>1</v>
      </c>
      <c r="Y554" s="1"/>
      <c r="Z554" s="1"/>
    </row>
    <row r="555" spans="1:26" ht="29.25" customHeight="1">
      <c r="A555" s="21" t="b">
        <v>0</v>
      </c>
      <c r="B555" s="39"/>
      <c r="C555" s="19"/>
      <c r="D555" s="26"/>
      <c r="E555" s="26"/>
      <c r="F555" s="26"/>
      <c r="G555" s="26"/>
      <c r="H555" s="30" t="str">
        <f t="shared" si="32"/>
        <v>-</v>
      </c>
      <c r="I555" s="31" t="str">
        <f t="shared" si="33"/>
        <v>-</v>
      </c>
      <c r="J555" s="34" t="str">
        <f t="shared" si="34"/>
        <v>-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>
        <f t="shared" si="35"/>
        <v>1</v>
      </c>
      <c r="Y555" s="1"/>
      <c r="Z555" s="1"/>
    </row>
    <row r="556" spans="1:26" ht="29.25" customHeight="1">
      <c r="A556" s="21" t="b">
        <v>0</v>
      </c>
      <c r="B556" s="39"/>
      <c r="C556" s="19"/>
      <c r="D556" s="26"/>
      <c r="E556" s="26"/>
      <c r="F556" s="26"/>
      <c r="G556" s="26"/>
      <c r="H556" s="30" t="str">
        <f t="shared" si="32"/>
        <v>-</v>
      </c>
      <c r="I556" s="31" t="str">
        <f t="shared" si="33"/>
        <v>-</v>
      </c>
      <c r="J556" s="34" t="str">
        <f t="shared" si="34"/>
        <v>-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>
        <f t="shared" si="35"/>
        <v>1</v>
      </c>
      <c r="Y556" s="1"/>
      <c r="Z556" s="1"/>
    </row>
    <row r="557" spans="1:26" ht="29.25" customHeight="1">
      <c r="A557" s="21" t="b">
        <v>0</v>
      </c>
      <c r="B557" s="39"/>
      <c r="C557" s="19"/>
      <c r="D557" s="26"/>
      <c r="E557" s="26"/>
      <c r="F557" s="26"/>
      <c r="G557" s="26"/>
      <c r="H557" s="30" t="str">
        <f t="shared" si="32"/>
        <v>-</v>
      </c>
      <c r="I557" s="31" t="str">
        <f t="shared" si="33"/>
        <v>-</v>
      </c>
      <c r="J557" s="34" t="str">
        <f t="shared" si="34"/>
        <v>-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>
        <f t="shared" si="35"/>
        <v>1</v>
      </c>
      <c r="Y557" s="1"/>
      <c r="Z557" s="1"/>
    </row>
    <row r="558" spans="1:26" ht="29.25" customHeight="1">
      <c r="A558" s="21" t="b">
        <v>0</v>
      </c>
      <c r="B558" s="39"/>
      <c r="C558" s="19"/>
      <c r="D558" s="26"/>
      <c r="E558" s="26"/>
      <c r="F558" s="26"/>
      <c r="G558" s="26"/>
      <c r="H558" s="30" t="str">
        <f t="shared" si="32"/>
        <v>-</v>
      </c>
      <c r="I558" s="31" t="str">
        <f t="shared" si="33"/>
        <v>-</v>
      </c>
      <c r="J558" s="34" t="str">
        <f t="shared" si="34"/>
        <v>-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>
        <f t="shared" si="35"/>
        <v>1</v>
      </c>
      <c r="Y558" s="1"/>
      <c r="Z558" s="1"/>
    </row>
    <row r="559" spans="1:26" ht="29.25" customHeight="1">
      <c r="A559" s="21" t="b">
        <v>0</v>
      </c>
      <c r="B559" s="39"/>
      <c r="C559" s="19"/>
      <c r="D559" s="26"/>
      <c r="E559" s="26"/>
      <c r="F559" s="26"/>
      <c r="G559" s="26"/>
      <c r="H559" s="30" t="str">
        <f t="shared" si="32"/>
        <v>-</v>
      </c>
      <c r="I559" s="31" t="str">
        <f t="shared" si="33"/>
        <v>-</v>
      </c>
      <c r="J559" s="34" t="str">
        <f t="shared" si="34"/>
        <v>-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>
        <f t="shared" si="35"/>
        <v>1</v>
      </c>
      <c r="Y559" s="1"/>
      <c r="Z559" s="1"/>
    </row>
    <row r="560" spans="1:26" ht="29.25" customHeight="1">
      <c r="A560" s="21" t="b">
        <v>0</v>
      </c>
      <c r="B560" s="39"/>
      <c r="C560" s="19"/>
      <c r="D560" s="26"/>
      <c r="E560" s="26"/>
      <c r="F560" s="26"/>
      <c r="G560" s="26"/>
      <c r="H560" s="30" t="str">
        <f t="shared" si="32"/>
        <v>-</v>
      </c>
      <c r="I560" s="31" t="str">
        <f t="shared" si="33"/>
        <v>-</v>
      </c>
      <c r="J560" s="34" t="str">
        <f t="shared" si="34"/>
        <v>-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>
        <f t="shared" si="35"/>
        <v>1</v>
      </c>
      <c r="Y560" s="1"/>
      <c r="Z560" s="1"/>
    </row>
    <row r="561" spans="1:26" ht="29.25" customHeight="1">
      <c r="A561" s="21" t="b">
        <v>0</v>
      </c>
      <c r="B561" s="39"/>
      <c r="C561" s="19"/>
      <c r="D561" s="26"/>
      <c r="E561" s="26"/>
      <c r="F561" s="26"/>
      <c r="G561" s="26"/>
      <c r="H561" s="30" t="str">
        <f t="shared" si="32"/>
        <v>-</v>
      </c>
      <c r="I561" s="31" t="str">
        <f t="shared" si="33"/>
        <v>-</v>
      </c>
      <c r="J561" s="34" t="str">
        <f t="shared" si="34"/>
        <v>-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>
        <f t="shared" si="35"/>
        <v>1</v>
      </c>
      <c r="Y561" s="1"/>
      <c r="Z561" s="1"/>
    </row>
    <row r="562" spans="1:26" ht="29.25" customHeight="1">
      <c r="A562" s="21" t="b">
        <v>0</v>
      </c>
      <c r="B562" s="39"/>
      <c r="C562" s="19"/>
      <c r="D562" s="26"/>
      <c r="E562" s="26"/>
      <c r="F562" s="26"/>
      <c r="G562" s="26"/>
      <c r="H562" s="30" t="str">
        <f t="shared" si="32"/>
        <v>-</v>
      </c>
      <c r="I562" s="31" t="str">
        <f t="shared" si="33"/>
        <v>-</v>
      </c>
      <c r="J562" s="34" t="str">
        <f t="shared" si="34"/>
        <v>-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>
        <f t="shared" si="35"/>
        <v>1</v>
      </c>
      <c r="Y562" s="1"/>
      <c r="Z562" s="1"/>
    </row>
    <row r="563" spans="1:26" ht="29.25" customHeight="1">
      <c r="A563" s="21" t="b">
        <v>0</v>
      </c>
      <c r="B563" s="39"/>
      <c r="C563" s="19"/>
      <c r="D563" s="26"/>
      <c r="E563" s="26"/>
      <c r="F563" s="26"/>
      <c r="G563" s="26"/>
      <c r="H563" s="30" t="str">
        <f t="shared" si="32"/>
        <v>-</v>
      </c>
      <c r="I563" s="31" t="str">
        <f t="shared" si="33"/>
        <v>-</v>
      </c>
      <c r="J563" s="34" t="str">
        <f t="shared" si="34"/>
        <v>-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>
        <f t="shared" si="35"/>
        <v>1</v>
      </c>
      <c r="Y563" s="1"/>
      <c r="Z563" s="1"/>
    </row>
    <row r="564" spans="1:26" ht="29.25" customHeight="1">
      <c r="A564" s="21" t="b">
        <v>0</v>
      </c>
      <c r="B564" s="39"/>
      <c r="C564" s="19"/>
      <c r="D564" s="26"/>
      <c r="E564" s="26"/>
      <c r="F564" s="26"/>
      <c r="G564" s="26"/>
      <c r="H564" s="30" t="str">
        <f t="shared" si="32"/>
        <v>-</v>
      </c>
      <c r="I564" s="31" t="str">
        <f t="shared" si="33"/>
        <v>-</v>
      </c>
      <c r="J564" s="34" t="str">
        <f t="shared" si="34"/>
        <v>-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>
        <f t="shared" si="35"/>
        <v>1</v>
      </c>
      <c r="Y564" s="1"/>
      <c r="Z564" s="1"/>
    </row>
    <row r="565" spans="1:26" ht="29.25" customHeight="1">
      <c r="A565" s="21" t="b">
        <v>0</v>
      </c>
      <c r="B565" s="39"/>
      <c r="C565" s="19"/>
      <c r="D565" s="26"/>
      <c r="E565" s="26"/>
      <c r="F565" s="26"/>
      <c r="G565" s="26"/>
      <c r="H565" s="30" t="str">
        <f t="shared" si="32"/>
        <v>-</v>
      </c>
      <c r="I565" s="31" t="str">
        <f t="shared" si="33"/>
        <v>-</v>
      </c>
      <c r="J565" s="34" t="str">
        <f t="shared" si="34"/>
        <v>-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>
        <f t="shared" si="35"/>
        <v>1</v>
      </c>
      <c r="Y565" s="1"/>
      <c r="Z565" s="1"/>
    </row>
    <row r="566" spans="1:26" ht="29.25" customHeight="1">
      <c r="A566" s="21" t="b">
        <v>0</v>
      </c>
      <c r="B566" s="39"/>
      <c r="C566" s="19"/>
      <c r="D566" s="26"/>
      <c r="E566" s="26"/>
      <c r="F566" s="26"/>
      <c r="G566" s="26"/>
      <c r="H566" s="30" t="str">
        <f t="shared" si="32"/>
        <v>-</v>
      </c>
      <c r="I566" s="31" t="str">
        <f t="shared" si="33"/>
        <v>-</v>
      </c>
      <c r="J566" s="34" t="str">
        <f t="shared" si="34"/>
        <v>-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>
        <f t="shared" si="35"/>
        <v>1</v>
      </c>
      <c r="Y566" s="1"/>
      <c r="Z566" s="1"/>
    </row>
    <row r="567" spans="1:26" ht="29.25" customHeight="1">
      <c r="A567" s="21" t="b">
        <v>0</v>
      </c>
      <c r="B567" s="39"/>
      <c r="C567" s="19"/>
      <c r="D567" s="26"/>
      <c r="E567" s="26"/>
      <c r="F567" s="26"/>
      <c r="G567" s="26"/>
      <c r="H567" s="30" t="str">
        <f t="shared" si="32"/>
        <v>-</v>
      </c>
      <c r="I567" s="31" t="str">
        <f t="shared" si="33"/>
        <v>-</v>
      </c>
      <c r="J567" s="34" t="str">
        <f t="shared" si="34"/>
        <v>-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>
        <f t="shared" si="35"/>
        <v>1</v>
      </c>
      <c r="Y567" s="1"/>
      <c r="Z567" s="1"/>
    </row>
    <row r="568" spans="1:26" ht="29.25" customHeight="1">
      <c r="A568" s="21" t="b">
        <v>0</v>
      </c>
      <c r="B568" s="39"/>
      <c r="C568" s="19"/>
      <c r="D568" s="26"/>
      <c r="E568" s="26"/>
      <c r="F568" s="26"/>
      <c r="G568" s="26"/>
      <c r="H568" s="30" t="str">
        <f t="shared" si="32"/>
        <v>-</v>
      </c>
      <c r="I568" s="31" t="str">
        <f t="shared" si="33"/>
        <v>-</v>
      </c>
      <c r="J568" s="34" t="str">
        <f t="shared" si="34"/>
        <v>-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>
        <f t="shared" si="35"/>
        <v>1</v>
      </c>
      <c r="Y568" s="1"/>
      <c r="Z568" s="1"/>
    </row>
    <row r="569" spans="1:26" ht="29.25" customHeight="1">
      <c r="A569" s="21" t="b">
        <v>0</v>
      </c>
      <c r="B569" s="39"/>
      <c r="C569" s="19"/>
      <c r="D569" s="26"/>
      <c r="E569" s="26"/>
      <c r="F569" s="26"/>
      <c r="G569" s="26"/>
      <c r="H569" s="30" t="str">
        <f t="shared" si="32"/>
        <v>-</v>
      </c>
      <c r="I569" s="31" t="str">
        <f t="shared" si="33"/>
        <v>-</v>
      </c>
      <c r="J569" s="34" t="str">
        <f t="shared" si="34"/>
        <v>-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>
        <f t="shared" si="35"/>
        <v>1</v>
      </c>
      <c r="Y569" s="1"/>
      <c r="Z569" s="1"/>
    </row>
    <row r="570" spans="1:26" ht="29.25" customHeight="1">
      <c r="A570" s="21" t="b">
        <v>0</v>
      </c>
      <c r="B570" s="39"/>
      <c r="C570" s="19"/>
      <c r="D570" s="26"/>
      <c r="E570" s="26"/>
      <c r="F570" s="26"/>
      <c r="G570" s="26"/>
      <c r="H570" s="30" t="str">
        <f t="shared" si="32"/>
        <v>-</v>
      </c>
      <c r="I570" s="31" t="str">
        <f t="shared" si="33"/>
        <v>-</v>
      </c>
      <c r="J570" s="34" t="str">
        <f t="shared" si="34"/>
        <v>-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>
        <f t="shared" si="35"/>
        <v>1</v>
      </c>
      <c r="Y570" s="1"/>
      <c r="Z570" s="1"/>
    </row>
    <row r="571" spans="1:26" ht="29.25" customHeight="1">
      <c r="A571" s="21" t="b">
        <v>0</v>
      </c>
      <c r="B571" s="39"/>
      <c r="C571" s="19"/>
      <c r="D571" s="26"/>
      <c r="E571" s="26"/>
      <c r="F571" s="26"/>
      <c r="G571" s="26"/>
      <c r="H571" s="30" t="str">
        <f t="shared" si="32"/>
        <v>-</v>
      </c>
      <c r="I571" s="31" t="str">
        <f t="shared" si="33"/>
        <v>-</v>
      </c>
      <c r="J571" s="34" t="str">
        <f t="shared" si="34"/>
        <v>-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>
        <f t="shared" si="35"/>
        <v>1</v>
      </c>
      <c r="Y571" s="1"/>
      <c r="Z571" s="1"/>
    </row>
    <row r="572" spans="1:26" ht="29.25" customHeight="1">
      <c r="A572" s="21" t="b">
        <v>0</v>
      </c>
      <c r="B572" s="39"/>
      <c r="C572" s="19"/>
      <c r="D572" s="26"/>
      <c r="E572" s="26"/>
      <c r="F572" s="26"/>
      <c r="G572" s="26"/>
      <c r="H572" s="30" t="str">
        <f t="shared" si="32"/>
        <v>-</v>
      </c>
      <c r="I572" s="31" t="str">
        <f t="shared" si="33"/>
        <v>-</v>
      </c>
      <c r="J572" s="34" t="str">
        <f t="shared" si="34"/>
        <v>-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>
        <f t="shared" si="35"/>
        <v>1</v>
      </c>
      <c r="Y572" s="1"/>
      <c r="Z572" s="1"/>
    </row>
    <row r="573" spans="1:26" ht="29.25" customHeight="1">
      <c r="A573" s="21" t="b">
        <v>0</v>
      </c>
      <c r="B573" s="39"/>
      <c r="C573" s="19"/>
      <c r="D573" s="26"/>
      <c r="E573" s="26"/>
      <c r="F573" s="26"/>
      <c r="G573" s="26"/>
      <c r="H573" s="30" t="str">
        <f t="shared" si="32"/>
        <v>-</v>
      </c>
      <c r="I573" s="31" t="str">
        <f t="shared" si="33"/>
        <v>-</v>
      </c>
      <c r="J573" s="34" t="str">
        <f t="shared" si="34"/>
        <v>-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>
        <f t="shared" si="35"/>
        <v>1</v>
      </c>
      <c r="Y573" s="1"/>
      <c r="Z573" s="1"/>
    </row>
    <row r="574" spans="1:26" ht="29.25" customHeight="1">
      <c r="A574" s="21" t="b">
        <v>0</v>
      </c>
      <c r="B574" s="39"/>
      <c r="C574" s="19"/>
      <c r="D574" s="26"/>
      <c r="E574" s="26"/>
      <c r="F574" s="26"/>
      <c r="G574" s="26"/>
      <c r="H574" s="30" t="str">
        <f t="shared" si="32"/>
        <v>-</v>
      </c>
      <c r="I574" s="31" t="str">
        <f t="shared" si="33"/>
        <v>-</v>
      </c>
      <c r="J574" s="34" t="str">
        <f t="shared" si="34"/>
        <v>-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>
        <f t="shared" si="35"/>
        <v>1</v>
      </c>
      <c r="Y574" s="1"/>
      <c r="Z574" s="1"/>
    </row>
    <row r="575" spans="1:26" ht="29.25" customHeight="1">
      <c r="A575" s="21" t="b">
        <v>0</v>
      </c>
      <c r="B575" s="39"/>
      <c r="C575" s="19"/>
      <c r="D575" s="26"/>
      <c r="E575" s="26"/>
      <c r="F575" s="26"/>
      <c r="G575" s="26"/>
      <c r="H575" s="30" t="str">
        <f t="shared" si="32"/>
        <v>-</v>
      </c>
      <c r="I575" s="31" t="str">
        <f t="shared" si="33"/>
        <v>-</v>
      </c>
      <c r="J575" s="34" t="str">
        <f t="shared" si="34"/>
        <v>-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>
        <f t="shared" si="35"/>
        <v>1</v>
      </c>
      <c r="Y575" s="1"/>
      <c r="Z575" s="1"/>
    </row>
    <row r="576" spans="1:26" ht="29.25" customHeight="1">
      <c r="A576" s="21" t="b">
        <v>0</v>
      </c>
      <c r="B576" s="39"/>
      <c r="C576" s="19"/>
      <c r="D576" s="26"/>
      <c r="E576" s="26"/>
      <c r="F576" s="26"/>
      <c r="G576" s="26"/>
      <c r="H576" s="30" t="str">
        <f t="shared" si="32"/>
        <v>-</v>
      </c>
      <c r="I576" s="31" t="str">
        <f t="shared" si="33"/>
        <v>-</v>
      </c>
      <c r="J576" s="34" t="str">
        <f t="shared" si="34"/>
        <v>-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>
        <f t="shared" si="35"/>
        <v>1</v>
      </c>
      <c r="Y576" s="1"/>
      <c r="Z576" s="1"/>
    </row>
    <row r="577" spans="1:26" ht="29.25" customHeight="1">
      <c r="A577" s="21" t="b">
        <v>0</v>
      </c>
      <c r="B577" s="39"/>
      <c r="C577" s="19"/>
      <c r="D577" s="26"/>
      <c r="E577" s="26"/>
      <c r="F577" s="26"/>
      <c r="G577" s="26"/>
      <c r="H577" s="30" t="str">
        <f t="shared" si="32"/>
        <v>-</v>
      </c>
      <c r="I577" s="31" t="str">
        <f t="shared" si="33"/>
        <v>-</v>
      </c>
      <c r="J577" s="34" t="str">
        <f t="shared" si="34"/>
        <v>-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>
        <f t="shared" si="35"/>
        <v>1</v>
      </c>
      <c r="Y577" s="1"/>
      <c r="Z577" s="1"/>
    </row>
    <row r="578" spans="1:26" ht="29.25" customHeight="1">
      <c r="A578" s="21" t="b">
        <v>0</v>
      </c>
      <c r="B578" s="39"/>
      <c r="C578" s="19"/>
      <c r="D578" s="26"/>
      <c r="E578" s="26"/>
      <c r="F578" s="26"/>
      <c r="G578" s="26"/>
      <c r="H578" s="30" t="str">
        <f t="shared" si="32"/>
        <v>-</v>
      </c>
      <c r="I578" s="31" t="str">
        <f t="shared" si="33"/>
        <v>-</v>
      </c>
      <c r="J578" s="34" t="str">
        <f t="shared" si="34"/>
        <v>-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>
        <f t="shared" si="35"/>
        <v>1</v>
      </c>
      <c r="Y578" s="1"/>
      <c r="Z578" s="1"/>
    </row>
    <row r="579" spans="1:26" ht="29.25" customHeight="1">
      <c r="A579" s="21" t="b">
        <v>0</v>
      </c>
      <c r="B579" s="39"/>
      <c r="C579" s="19"/>
      <c r="D579" s="26"/>
      <c r="E579" s="26"/>
      <c r="F579" s="26"/>
      <c r="G579" s="26"/>
      <c r="H579" s="30" t="str">
        <f t="shared" si="32"/>
        <v>-</v>
      </c>
      <c r="I579" s="31" t="str">
        <f t="shared" si="33"/>
        <v>-</v>
      </c>
      <c r="J579" s="34" t="str">
        <f t="shared" si="34"/>
        <v>-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>
        <f t="shared" si="35"/>
        <v>1</v>
      </c>
      <c r="Y579" s="1"/>
      <c r="Z579" s="1"/>
    </row>
    <row r="580" spans="1:26" ht="29.25" customHeight="1">
      <c r="A580" s="21" t="b">
        <v>0</v>
      </c>
      <c r="B580" s="39"/>
      <c r="C580" s="19"/>
      <c r="D580" s="26"/>
      <c r="E580" s="26"/>
      <c r="F580" s="26"/>
      <c r="G580" s="26"/>
      <c r="H580" s="30" t="str">
        <f t="shared" ref="H580:H600" si="36">IF(E580&gt;0,E580-D580+G580-F580,"-")</f>
        <v>-</v>
      </c>
      <c r="I580" s="31" t="str">
        <f t="shared" ref="I580:I600" si="37">IF(SUM(H580)&gt;0,IF(A580,H580*2,IF(H580&gt;$I$2,H580-$I$2,"-")),"-")</f>
        <v>-</v>
      </c>
      <c r="J580" s="34" t="str">
        <f t="shared" ref="J580:J600" si="38">IF(SUM(H580)=0,"-",IF(H580&lt;$I$2,$I$2-H580,"-"))</f>
        <v>-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>
        <f t="shared" ref="X580:X600" si="39">MONTH(B580)</f>
        <v>1</v>
      </c>
      <c r="Y580" s="1"/>
      <c r="Z580" s="1"/>
    </row>
    <row r="581" spans="1:26" ht="29.25" customHeight="1">
      <c r="A581" s="21" t="b">
        <v>0</v>
      </c>
      <c r="B581" s="39"/>
      <c r="C581" s="19"/>
      <c r="D581" s="26"/>
      <c r="E581" s="26"/>
      <c r="F581" s="26"/>
      <c r="G581" s="26"/>
      <c r="H581" s="30" t="str">
        <f t="shared" si="36"/>
        <v>-</v>
      </c>
      <c r="I581" s="31" t="str">
        <f t="shared" si="37"/>
        <v>-</v>
      </c>
      <c r="J581" s="34" t="str">
        <f t="shared" si="38"/>
        <v>-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>
        <f t="shared" si="39"/>
        <v>1</v>
      </c>
      <c r="Y581" s="1"/>
      <c r="Z581" s="1"/>
    </row>
    <row r="582" spans="1:26" ht="29.25" customHeight="1">
      <c r="A582" s="21" t="b">
        <v>0</v>
      </c>
      <c r="B582" s="39"/>
      <c r="C582" s="19"/>
      <c r="D582" s="26"/>
      <c r="E582" s="26"/>
      <c r="F582" s="26"/>
      <c r="G582" s="26"/>
      <c r="H582" s="30" t="str">
        <f t="shared" si="36"/>
        <v>-</v>
      </c>
      <c r="I582" s="31" t="str">
        <f t="shared" si="37"/>
        <v>-</v>
      </c>
      <c r="J582" s="34" t="str">
        <f t="shared" si="38"/>
        <v>-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>
        <f t="shared" si="39"/>
        <v>1</v>
      </c>
      <c r="Y582" s="1"/>
      <c r="Z582" s="1"/>
    </row>
    <row r="583" spans="1:26" ht="29.25" customHeight="1">
      <c r="A583" s="21" t="b">
        <v>0</v>
      </c>
      <c r="B583" s="39"/>
      <c r="C583" s="19"/>
      <c r="D583" s="26"/>
      <c r="E583" s="26"/>
      <c r="F583" s="26"/>
      <c r="G583" s="26"/>
      <c r="H583" s="30" t="str">
        <f t="shared" si="36"/>
        <v>-</v>
      </c>
      <c r="I583" s="31" t="str">
        <f t="shared" si="37"/>
        <v>-</v>
      </c>
      <c r="J583" s="34" t="str">
        <f t="shared" si="38"/>
        <v>-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>
        <f t="shared" si="39"/>
        <v>1</v>
      </c>
      <c r="Y583" s="1"/>
      <c r="Z583" s="1"/>
    </row>
    <row r="584" spans="1:26" ht="29.25" customHeight="1">
      <c r="A584" s="21" t="b">
        <v>0</v>
      </c>
      <c r="B584" s="39"/>
      <c r="C584" s="19"/>
      <c r="D584" s="26"/>
      <c r="E584" s="26"/>
      <c r="F584" s="26"/>
      <c r="G584" s="26"/>
      <c r="H584" s="30" t="str">
        <f t="shared" si="36"/>
        <v>-</v>
      </c>
      <c r="I584" s="31" t="str">
        <f t="shared" si="37"/>
        <v>-</v>
      </c>
      <c r="J584" s="34" t="str">
        <f t="shared" si="38"/>
        <v>-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>
        <f t="shared" si="39"/>
        <v>1</v>
      </c>
      <c r="Y584" s="1"/>
      <c r="Z584" s="1"/>
    </row>
    <row r="585" spans="1:26" ht="29.25" customHeight="1">
      <c r="A585" s="21" t="b">
        <v>0</v>
      </c>
      <c r="B585" s="39"/>
      <c r="C585" s="19"/>
      <c r="D585" s="26"/>
      <c r="E585" s="26"/>
      <c r="F585" s="26"/>
      <c r="G585" s="26"/>
      <c r="H585" s="30" t="str">
        <f t="shared" si="36"/>
        <v>-</v>
      </c>
      <c r="I585" s="31" t="str">
        <f t="shared" si="37"/>
        <v>-</v>
      </c>
      <c r="J585" s="34" t="str">
        <f t="shared" si="38"/>
        <v>-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>
        <f t="shared" si="39"/>
        <v>1</v>
      </c>
      <c r="Y585" s="1"/>
      <c r="Z585" s="1"/>
    </row>
    <row r="586" spans="1:26" ht="29.25" customHeight="1">
      <c r="A586" s="21" t="b">
        <v>0</v>
      </c>
      <c r="B586" s="39"/>
      <c r="C586" s="19"/>
      <c r="D586" s="26"/>
      <c r="E586" s="26"/>
      <c r="F586" s="26"/>
      <c r="G586" s="26"/>
      <c r="H586" s="30" t="str">
        <f t="shared" si="36"/>
        <v>-</v>
      </c>
      <c r="I586" s="31" t="str">
        <f t="shared" si="37"/>
        <v>-</v>
      </c>
      <c r="J586" s="34" t="str">
        <f t="shared" si="38"/>
        <v>-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>
        <f t="shared" si="39"/>
        <v>1</v>
      </c>
      <c r="Y586" s="1"/>
      <c r="Z586" s="1"/>
    </row>
    <row r="587" spans="1:26" ht="29.25" customHeight="1">
      <c r="A587" s="21" t="b">
        <v>0</v>
      </c>
      <c r="B587" s="39"/>
      <c r="C587" s="19"/>
      <c r="D587" s="26"/>
      <c r="E587" s="26"/>
      <c r="F587" s="26"/>
      <c r="G587" s="26"/>
      <c r="H587" s="30" t="str">
        <f t="shared" si="36"/>
        <v>-</v>
      </c>
      <c r="I587" s="31" t="str">
        <f t="shared" si="37"/>
        <v>-</v>
      </c>
      <c r="J587" s="34" t="str">
        <f t="shared" si="38"/>
        <v>-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>
        <f t="shared" si="39"/>
        <v>1</v>
      </c>
      <c r="Y587" s="1"/>
      <c r="Z587" s="1"/>
    </row>
    <row r="588" spans="1:26" ht="29.25" customHeight="1">
      <c r="A588" s="21" t="b">
        <v>0</v>
      </c>
      <c r="B588" s="39"/>
      <c r="C588" s="19"/>
      <c r="D588" s="26"/>
      <c r="E588" s="26"/>
      <c r="F588" s="26"/>
      <c r="G588" s="26"/>
      <c r="H588" s="30" t="str">
        <f t="shared" si="36"/>
        <v>-</v>
      </c>
      <c r="I588" s="31" t="str">
        <f t="shared" si="37"/>
        <v>-</v>
      </c>
      <c r="J588" s="34" t="str">
        <f t="shared" si="38"/>
        <v>-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>
        <f t="shared" si="39"/>
        <v>1</v>
      </c>
      <c r="Y588" s="1"/>
      <c r="Z588" s="1"/>
    </row>
    <row r="589" spans="1:26" ht="29.25" customHeight="1">
      <c r="A589" s="21" t="b">
        <v>0</v>
      </c>
      <c r="B589" s="39"/>
      <c r="C589" s="19"/>
      <c r="D589" s="26"/>
      <c r="E589" s="26"/>
      <c r="F589" s="26"/>
      <c r="G589" s="26"/>
      <c r="H589" s="30" t="str">
        <f t="shared" si="36"/>
        <v>-</v>
      </c>
      <c r="I589" s="31" t="str">
        <f t="shared" si="37"/>
        <v>-</v>
      </c>
      <c r="J589" s="34" t="str">
        <f t="shared" si="38"/>
        <v>-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>
        <f t="shared" si="39"/>
        <v>1</v>
      </c>
      <c r="Y589" s="1"/>
      <c r="Z589" s="1"/>
    </row>
    <row r="590" spans="1:26" ht="29.25" customHeight="1">
      <c r="A590" s="21" t="b">
        <v>0</v>
      </c>
      <c r="B590" s="39"/>
      <c r="C590" s="19"/>
      <c r="D590" s="26"/>
      <c r="E590" s="26"/>
      <c r="F590" s="26"/>
      <c r="G590" s="26"/>
      <c r="H590" s="30" t="str">
        <f t="shared" si="36"/>
        <v>-</v>
      </c>
      <c r="I590" s="31" t="str">
        <f t="shared" si="37"/>
        <v>-</v>
      </c>
      <c r="J590" s="34" t="str">
        <f t="shared" si="38"/>
        <v>-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>
        <f t="shared" si="39"/>
        <v>1</v>
      </c>
      <c r="Y590" s="1"/>
      <c r="Z590" s="1"/>
    </row>
    <row r="591" spans="1:26" ht="29.25" customHeight="1">
      <c r="A591" s="21" t="b">
        <v>0</v>
      </c>
      <c r="B591" s="39"/>
      <c r="C591" s="19"/>
      <c r="D591" s="26"/>
      <c r="E591" s="26"/>
      <c r="F591" s="26"/>
      <c r="G591" s="26"/>
      <c r="H591" s="30" t="str">
        <f t="shared" si="36"/>
        <v>-</v>
      </c>
      <c r="I591" s="31" t="str">
        <f t="shared" si="37"/>
        <v>-</v>
      </c>
      <c r="J591" s="34" t="str">
        <f t="shared" si="38"/>
        <v>-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>
        <f t="shared" si="39"/>
        <v>1</v>
      </c>
      <c r="Y591" s="1"/>
      <c r="Z591" s="1"/>
    </row>
    <row r="592" spans="1:26" ht="29.25" customHeight="1">
      <c r="A592" s="21" t="b">
        <v>0</v>
      </c>
      <c r="B592" s="39"/>
      <c r="C592" s="19"/>
      <c r="D592" s="26"/>
      <c r="E592" s="26"/>
      <c r="F592" s="26"/>
      <c r="G592" s="26"/>
      <c r="H592" s="30" t="str">
        <f t="shared" si="36"/>
        <v>-</v>
      </c>
      <c r="I592" s="31" t="str">
        <f t="shared" si="37"/>
        <v>-</v>
      </c>
      <c r="J592" s="34" t="str">
        <f t="shared" si="38"/>
        <v>-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>
        <f t="shared" si="39"/>
        <v>1</v>
      </c>
      <c r="Y592" s="1"/>
      <c r="Z592" s="1"/>
    </row>
    <row r="593" spans="1:26" ht="29.25" customHeight="1">
      <c r="A593" s="21" t="b">
        <v>0</v>
      </c>
      <c r="B593" s="39"/>
      <c r="C593" s="19"/>
      <c r="D593" s="26"/>
      <c r="E593" s="26"/>
      <c r="F593" s="26"/>
      <c r="G593" s="26"/>
      <c r="H593" s="30" t="str">
        <f t="shared" si="36"/>
        <v>-</v>
      </c>
      <c r="I593" s="31" t="str">
        <f t="shared" si="37"/>
        <v>-</v>
      </c>
      <c r="J593" s="34" t="str">
        <f t="shared" si="38"/>
        <v>-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>
        <f t="shared" si="39"/>
        <v>1</v>
      </c>
      <c r="Y593" s="1"/>
      <c r="Z593" s="1"/>
    </row>
    <row r="594" spans="1:26" ht="29.25" customHeight="1">
      <c r="A594" s="21" t="b">
        <v>0</v>
      </c>
      <c r="B594" s="39"/>
      <c r="C594" s="19"/>
      <c r="D594" s="26"/>
      <c r="E594" s="26"/>
      <c r="F594" s="26"/>
      <c r="G594" s="26"/>
      <c r="H594" s="30" t="str">
        <f t="shared" si="36"/>
        <v>-</v>
      </c>
      <c r="I594" s="31" t="str">
        <f t="shared" si="37"/>
        <v>-</v>
      </c>
      <c r="J594" s="34" t="str">
        <f t="shared" si="38"/>
        <v>-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>
        <f t="shared" si="39"/>
        <v>1</v>
      </c>
      <c r="Y594" s="1"/>
      <c r="Z594" s="1"/>
    </row>
    <row r="595" spans="1:26" ht="29.25" customHeight="1">
      <c r="A595" s="21" t="b">
        <v>0</v>
      </c>
      <c r="B595" s="39"/>
      <c r="C595" s="19"/>
      <c r="D595" s="26"/>
      <c r="E595" s="26"/>
      <c r="F595" s="26"/>
      <c r="G595" s="26"/>
      <c r="H595" s="30" t="str">
        <f t="shared" si="36"/>
        <v>-</v>
      </c>
      <c r="I595" s="31" t="str">
        <f t="shared" si="37"/>
        <v>-</v>
      </c>
      <c r="J595" s="34" t="str">
        <f t="shared" si="38"/>
        <v>-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>
        <f t="shared" si="39"/>
        <v>1</v>
      </c>
      <c r="Y595" s="1"/>
      <c r="Z595" s="1"/>
    </row>
    <row r="596" spans="1:26" ht="29.25" customHeight="1">
      <c r="A596" s="21" t="b">
        <v>0</v>
      </c>
      <c r="B596" s="39"/>
      <c r="C596" s="19"/>
      <c r="D596" s="26"/>
      <c r="E596" s="26"/>
      <c r="F596" s="26"/>
      <c r="G596" s="26"/>
      <c r="H596" s="30" t="str">
        <f t="shared" si="36"/>
        <v>-</v>
      </c>
      <c r="I596" s="31" t="str">
        <f t="shared" si="37"/>
        <v>-</v>
      </c>
      <c r="J596" s="34" t="str">
        <f t="shared" si="38"/>
        <v>-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>
        <f t="shared" si="39"/>
        <v>1</v>
      </c>
      <c r="Y596" s="1"/>
      <c r="Z596" s="1"/>
    </row>
    <row r="597" spans="1:26" ht="29.25" customHeight="1">
      <c r="A597" s="21" t="b">
        <v>0</v>
      </c>
      <c r="B597" s="39"/>
      <c r="C597" s="19"/>
      <c r="D597" s="26"/>
      <c r="E597" s="26"/>
      <c r="F597" s="26"/>
      <c r="G597" s="26"/>
      <c r="H597" s="30" t="str">
        <f t="shared" si="36"/>
        <v>-</v>
      </c>
      <c r="I597" s="31" t="str">
        <f t="shared" si="37"/>
        <v>-</v>
      </c>
      <c r="J597" s="34" t="str">
        <f t="shared" si="38"/>
        <v>-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>
        <f t="shared" si="39"/>
        <v>1</v>
      </c>
      <c r="Y597" s="1"/>
      <c r="Z597" s="1"/>
    </row>
    <row r="598" spans="1:26" ht="29.25" customHeight="1">
      <c r="A598" s="21" t="b">
        <v>0</v>
      </c>
      <c r="B598" s="39"/>
      <c r="C598" s="19"/>
      <c r="D598" s="26"/>
      <c r="E598" s="26"/>
      <c r="F598" s="26"/>
      <c r="G598" s="26"/>
      <c r="H598" s="30" t="str">
        <f t="shared" si="36"/>
        <v>-</v>
      </c>
      <c r="I598" s="31" t="str">
        <f t="shared" si="37"/>
        <v>-</v>
      </c>
      <c r="J598" s="34" t="str">
        <f t="shared" si="38"/>
        <v>-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>
        <f t="shared" si="39"/>
        <v>1</v>
      </c>
      <c r="Y598" s="1"/>
      <c r="Z598" s="1"/>
    </row>
    <row r="599" spans="1:26" ht="29.25" customHeight="1">
      <c r="A599" s="21" t="b">
        <v>0</v>
      </c>
      <c r="B599" s="39"/>
      <c r="C599" s="19"/>
      <c r="D599" s="26"/>
      <c r="E599" s="26"/>
      <c r="F599" s="26"/>
      <c r="G599" s="26"/>
      <c r="H599" s="30" t="str">
        <f t="shared" si="36"/>
        <v>-</v>
      </c>
      <c r="I599" s="31" t="str">
        <f t="shared" si="37"/>
        <v>-</v>
      </c>
      <c r="J599" s="34" t="str">
        <f t="shared" si="38"/>
        <v>-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>
        <f t="shared" si="39"/>
        <v>1</v>
      </c>
      <c r="Y599" s="1"/>
      <c r="Z599" s="1"/>
    </row>
    <row r="600" spans="1:26" ht="29.25" customHeight="1">
      <c r="A600" s="21" t="b">
        <v>0</v>
      </c>
      <c r="B600" s="39"/>
      <c r="C600" s="19"/>
      <c r="D600" s="26"/>
      <c r="E600" s="26"/>
      <c r="F600" s="26"/>
      <c r="G600" s="47"/>
      <c r="H600" s="30" t="str">
        <f t="shared" si="36"/>
        <v>-</v>
      </c>
      <c r="I600" s="31" t="str">
        <f t="shared" si="37"/>
        <v>-</v>
      </c>
      <c r="J600" s="34" t="str">
        <f t="shared" si="38"/>
        <v>-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>
        <f t="shared" si="39"/>
        <v>1</v>
      </c>
      <c r="Y600" s="1"/>
      <c r="Z600" s="1"/>
    </row>
  </sheetData>
  <mergeCells count="1">
    <mergeCell ref="A1:J1"/>
  </mergeCells>
  <conditionalFormatting sqref="A2:A600 B3:J3">
    <cfRule type="containsText" dxfId="4" priority="1" operator="containsText" text="sim">
      <formula>NOT(ISERROR(SEARCH(("sim"),(A2))))</formula>
    </cfRule>
  </conditionalFormatting>
  <conditionalFormatting sqref="I4:I600">
    <cfRule type="cellIs" dxfId="3" priority="2" operator="greaterThan">
      <formula>0</formula>
    </cfRule>
  </conditionalFormatting>
  <conditionalFormatting sqref="J2:J600">
    <cfRule type="cellIs" dxfId="2" priority="3" operator="greaterThan">
      <formula>0</formula>
    </cfRule>
  </conditionalFormatting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602"/>
  <sheetViews>
    <sheetView showGridLines="0" tabSelected="1" workbookViewId="0">
      <selection activeCell="I12" sqref="I12"/>
    </sheetView>
  </sheetViews>
  <sheetFormatPr defaultColWidth="14.42578125" defaultRowHeight="15" customHeight="1"/>
  <cols>
    <col min="1" max="1" width="27.42578125" style="49" customWidth="1"/>
    <col min="2" max="13" width="14" style="49" customWidth="1"/>
    <col min="14" max="14" width="4" style="49" customWidth="1"/>
    <col min="15" max="15" width="17.42578125" style="49" customWidth="1"/>
    <col min="16" max="16" width="11.140625" style="49" customWidth="1"/>
    <col min="17" max="17" width="16" style="49" customWidth="1"/>
    <col min="18" max="18" width="15" style="49" customWidth="1"/>
    <col min="19" max="26" width="11.140625" style="49" customWidth="1"/>
  </cols>
  <sheetData>
    <row r="1" spans="1:26" ht="44.25" customHeight="1">
      <c r="A1" s="58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2"/>
      <c r="R2" s="12"/>
      <c r="S2" s="1"/>
      <c r="T2" s="1"/>
      <c r="U2" s="1"/>
      <c r="V2" s="1"/>
      <c r="W2" s="1"/>
      <c r="X2" s="1"/>
      <c r="Y2" s="1"/>
      <c r="Z2" s="1"/>
    </row>
    <row r="3" spans="1:26" ht="30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5" t="s">
        <v>41</v>
      </c>
      <c r="R3" s="16">
        <v>0.5</v>
      </c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2"/>
      <c r="R4" s="12"/>
      <c r="S4" s="1"/>
      <c r="T4" s="1"/>
      <c r="U4" s="1"/>
      <c r="V4" s="1"/>
      <c r="W4" s="1"/>
      <c r="X4" s="1"/>
      <c r="Y4" s="1"/>
      <c r="Z4" s="1"/>
    </row>
    <row r="5" spans="1:26" ht="30.75" customHeight="1">
      <c r="A5" s="20" t="s">
        <v>42</v>
      </c>
      <c r="B5" s="22" t="s">
        <v>43</v>
      </c>
      <c r="C5" s="22" t="s">
        <v>44</v>
      </c>
      <c r="D5" s="22" t="s">
        <v>45</v>
      </c>
      <c r="E5" s="22" t="s">
        <v>46</v>
      </c>
      <c r="F5" s="22" t="s">
        <v>47</v>
      </c>
      <c r="G5" s="22" t="s">
        <v>48</v>
      </c>
      <c r="H5" s="22" t="s">
        <v>49</v>
      </c>
      <c r="I5" s="22" t="s">
        <v>50</v>
      </c>
      <c r="J5" s="22" t="s">
        <v>51</v>
      </c>
      <c r="K5" s="22" t="s">
        <v>52</v>
      </c>
      <c r="L5" s="22" t="s">
        <v>53</v>
      </c>
      <c r="M5" s="22" t="s">
        <v>54</v>
      </c>
      <c r="N5" s="25">
        <v>4.1666666666666657E-2</v>
      </c>
      <c r="O5" s="22" t="s">
        <v>55</v>
      </c>
      <c r="P5" s="4"/>
      <c r="Q5" s="27" t="s">
        <v>56</v>
      </c>
      <c r="R5" s="27" t="s">
        <v>57</v>
      </c>
      <c r="S5" s="1"/>
      <c r="T5" s="1"/>
      <c r="U5" s="1"/>
      <c r="V5" s="1"/>
      <c r="W5" s="1"/>
      <c r="X5" s="1"/>
      <c r="Y5" s="1"/>
      <c r="Z5" s="1"/>
    </row>
    <row r="6" spans="1:26" ht="24" customHeight="1">
      <c r="A6" s="33" t="str">
        <f t="array" ref="A6:A29">_xlfn._xlws.SORT('Cadastro de Colaboradores'!$B$4:B27, 1, TRUE)</f>
        <v>Ana Silva</v>
      </c>
      <c r="B6" s="35">
        <f>SUMIFS(Lançamento!$I:$I,Lançamento!$C:$C,$A:$A,Lançamento!$X:$X,1)-SUMIFS(Lançamento!$J:$J,Lançamento!$C:$C,$A:$A,Lançamento!$X:$X,1)</f>
        <v>0</v>
      </c>
      <c r="C6" s="35">
        <f>SUMIFS(Lançamento!$I:$I,Lançamento!$C:$C,$A:$A,Lançamento!$X:$X,2)-SUMIFS(Lançamento!$J:$J,Lançamento!$C:$C,$A:$A,Lançamento!$X:$X,2)</f>
        <v>0</v>
      </c>
      <c r="D6" s="35">
        <f>SUMIFS(Lançamento!$I:$I,Lançamento!$C:$C,$A:$A,Lançamento!$X:$X,3)-SUMIFS(Lançamento!$J:$J,Lançamento!$C:$C,$A:$A,Lançamento!$X:$X,3)</f>
        <v>0</v>
      </c>
      <c r="E6" s="35">
        <f>SUMIFS(Lançamento!$I:$I,Lançamento!$C:$C,$A:$A,Lançamento!$X:$X,4)-SUMIFS(Lançamento!$J:$J,Lançamento!$C:$C,$A:$A,Lançamento!$X:$X,4)</f>
        <v>0</v>
      </c>
      <c r="F6" s="35">
        <f>SUMIFS(Lançamento!$I:$I,Lançamento!$C:$C,$A:$A,Lançamento!$X:$X,5)-SUMIFS(Lançamento!$J:$J,Lançamento!$C:$C,$A:$A,Lançamento!$X:$X,5)</f>
        <v>0</v>
      </c>
      <c r="G6" s="35">
        <f>SUMIFS(Lançamento!$I:$I,Lançamento!$C:$C,$A:$A,Lançamento!$X:$X,6)-SUMIFS(Lançamento!$J:$J,Lançamento!$C:$C,$A:$A,Lançamento!$X:$X,6)</f>
        <v>0</v>
      </c>
      <c r="H6" s="35">
        <f>SUMIFS(Lançamento!$I:$I,Lançamento!$C:$C,$A:$A,Lançamento!$X:$X,7)-SUMIFS(Lançamento!$J:$J,Lançamento!$C:$C,$A:$A,Lançamento!$X:$X,7)</f>
        <v>0.66666666666666674</v>
      </c>
      <c r="I6" s="35">
        <f>SUMIFS(Lançamento!$I:$I,Lançamento!$C:$C,$A:$A,Lançamento!$X:$X,8)-SUMIFS(Lançamento!$J:$J,Lançamento!$C:$C,$A:$A,Lançamento!$X:$X,8)</f>
        <v>0</v>
      </c>
      <c r="J6" s="35">
        <f>SUMIFS(Lançamento!$I:$I,Lançamento!$C:$C,$A:$A,Lançamento!$X:$X,9)-SUMIFS(Lançamento!$J:$J,Lançamento!$C:$C,$A:$A,Lançamento!$X:$X,9)</f>
        <v>0</v>
      </c>
      <c r="K6" s="35">
        <f>SUMIFS(Lançamento!$I:$I,Lançamento!$C:$C,$A:$A,Lançamento!$X:$X,10)-SUMIFS(Lançamento!$J:$J,Lançamento!$C:$C,$A:$A,Lançamento!$X:$X,10)</f>
        <v>0</v>
      </c>
      <c r="L6" s="35">
        <f>SUMIFS(Lançamento!$I:$I,Lançamento!$C:$C,$A:$A,Lançamento!$X:$X,11)-SUMIFS(Lançamento!$J:$J,Lançamento!$C:$C,$A:$A,Lançamento!$X:$X,11)</f>
        <v>0</v>
      </c>
      <c r="M6" s="35">
        <f>SUMIFS(Lançamento!$I:$I,Lançamento!$C:$C,$A:$A,Lançamento!$X:$X,12)-SUMIFS(Lançamento!$J:$J,Lançamento!$C:$C,$A:$A,Lançamento!$X:$X,12)</f>
        <v>0</v>
      </c>
      <c r="N6" s="4"/>
      <c r="O6" s="35">
        <f t="shared" ref="O6:O27" si="0">SUM(B6:M6)</f>
        <v>0.66666666666666674</v>
      </c>
      <c r="P6" s="4"/>
      <c r="Q6" s="40">
        <f>IFERROR(VLOOKUP(A6, 'Cadastro de Colaboradores'!B:E, 4, FALSE), "")</f>
        <v>15.909090909090908</v>
      </c>
      <c r="R6" s="18">
        <f>IF(COUNTIFS(Lançamento!$C:$C,A6,Lançamento!$A:$A,TRUE)&gt;0,
   O6/$N$5*Q6*(1+1),
   IF(O6&gt;0,
      O6/$N$5*Q6*(1+$R$3),
      O6/$N$5*Q6
   )
)</f>
        <v>509.09090909090929</v>
      </c>
      <c r="S6" s="1"/>
      <c r="T6" s="1"/>
      <c r="U6" s="1"/>
      <c r="V6" s="1"/>
      <c r="W6" s="1"/>
      <c r="X6" s="1"/>
      <c r="Y6" s="1"/>
      <c r="Z6" s="1"/>
    </row>
    <row r="7" spans="1:26" ht="24" customHeight="1">
      <c r="A7" s="41" t="str">
        <v>Bruno Oliveira</v>
      </c>
      <c r="B7" s="35">
        <f>SUMIFS(Lançamento!$I:$I,Lançamento!$C:$C,$A:$A,Lançamento!$X:$X,1)-SUMIFS(Lançamento!$J:$J,Lançamento!$C:$C,$A:$A,Lançamento!$X:$X,1)</f>
        <v>0</v>
      </c>
      <c r="C7" s="35">
        <f>SUMIFS(Lançamento!$I:$I,Lançamento!$C:$C,$A:$A,Lançamento!$X:$X,2)-SUMIFS(Lançamento!$J:$J,Lançamento!$C:$C,$A:$A,Lançamento!$X:$X,2)</f>
        <v>0</v>
      </c>
      <c r="D7" s="35">
        <f>SUMIFS(Lançamento!$I:$I,Lançamento!$C:$C,$A:$A,Lançamento!$X:$X,3)-SUMIFS(Lançamento!$J:$J,Lançamento!$C:$C,$A:$A,Lançamento!$X:$X,3)</f>
        <v>0</v>
      </c>
      <c r="E7" s="35">
        <f>SUMIFS(Lançamento!$I:$I,Lançamento!$C:$C,$A:$A,Lançamento!$X:$X,4)-SUMIFS(Lançamento!$J:$J,Lançamento!$C:$C,$A:$A,Lançamento!$X:$X,4)</f>
        <v>0</v>
      </c>
      <c r="F7" s="35">
        <f>SUMIFS(Lançamento!$I:$I,Lançamento!$C:$C,$A:$A,Lançamento!$X:$X,5)-SUMIFS(Lançamento!$J:$J,Lançamento!$C:$C,$A:$A,Lançamento!$X:$X,5)</f>
        <v>0</v>
      </c>
      <c r="G7" s="35">
        <f>SUMIFS(Lançamento!$I:$I,Lançamento!$C:$C,$A:$A,Lançamento!$X:$X,6)-SUMIFS(Lançamento!$J:$J,Lançamento!$C:$C,$A:$A,Lançamento!$X:$X,6)</f>
        <v>0</v>
      </c>
      <c r="H7" s="35">
        <f>SUMIFS(Lançamento!$I:$I,Lançamento!$C:$C,$A:$A,Lançamento!$X:$X,7)-SUMIFS(Lançamento!$J:$J,Lançamento!$C:$C,$A:$A,Lançamento!$X:$X,7)</f>
        <v>0</v>
      </c>
      <c r="I7" s="35">
        <f>SUMIFS(Lançamento!$I:$I,Lançamento!$C:$C,$A:$A,Lançamento!$X:$X,8)-SUMIFS(Lançamento!$J:$J,Lançamento!$C:$C,$A:$A,Lançamento!$X:$X,8)</f>
        <v>0</v>
      </c>
      <c r="J7" s="35">
        <f>SUMIFS(Lançamento!$I:$I,Lançamento!$C:$C,$A:$A,Lançamento!$X:$X,9)-SUMIFS(Lançamento!$J:$J,Lançamento!$C:$C,$A:$A,Lançamento!$X:$X,9)</f>
        <v>0</v>
      </c>
      <c r="K7" s="35">
        <f>SUMIFS(Lançamento!$I:$I,Lançamento!$C:$C,$A:$A,Lançamento!$X:$X,10)-SUMIFS(Lançamento!$J:$J,Lançamento!$C:$C,$A:$A,Lançamento!$X:$X,10)</f>
        <v>0</v>
      </c>
      <c r="L7" s="35">
        <f>SUMIFS(Lançamento!$I:$I,Lançamento!$C:$C,$A:$A,Lançamento!$X:$X,11)-SUMIFS(Lançamento!$J:$J,Lançamento!$C:$C,$A:$A,Lançamento!$X:$X,11)</f>
        <v>0</v>
      </c>
      <c r="M7" s="35">
        <f>SUMIFS(Lançamento!$I:$I,Lançamento!$C:$C,$A:$A,Lançamento!$X:$X,12)-SUMIFS(Lançamento!$J:$J,Lançamento!$C:$C,$A:$A,Lançamento!$X:$X,12)</f>
        <v>0</v>
      </c>
      <c r="N7" s="4"/>
      <c r="O7" s="35">
        <f t="shared" si="0"/>
        <v>0</v>
      </c>
      <c r="P7" s="4"/>
      <c r="Q7" s="40">
        <f>IFERROR(VLOOKUP(A7, 'Cadastro de Colaboradores'!B:E, 4, FALSE), "")</f>
        <v>21</v>
      </c>
      <c r="R7" s="18">
        <f>IF(COUNTIFS(Lançamento!$C:$C,A7,Lançamento!$A:$A,TRUE)&gt;0,
   O7/$N$5*Q7*(1+1),
   IF(O7&gt;0,
      O7/$N$5*Q7*(1+$R$3),
      O7/$N$5*Q7
   )
)</f>
        <v>0</v>
      </c>
      <c r="S7" s="1"/>
      <c r="T7" s="1"/>
      <c r="U7" s="1"/>
      <c r="V7" s="1"/>
      <c r="W7" s="1"/>
      <c r="X7" s="1"/>
      <c r="Y7" s="1"/>
      <c r="Z7" s="1"/>
    </row>
    <row r="8" spans="1:26" ht="24" customHeight="1">
      <c r="A8" s="41" t="str">
        <v>Carlos Mendes</v>
      </c>
      <c r="B8" s="35">
        <f>SUMIFS(Lançamento!$I:$I,Lançamento!$C:$C,$A:$A,Lançamento!$X:$X,1)-SUMIFS(Lançamento!$J:$J,Lançamento!$C:$C,$A:$A,Lançamento!$X:$X,1)</f>
        <v>0</v>
      </c>
      <c r="C8" s="35">
        <f>SUMIFS(Lançamento!$I:$I,Lançamento!$C:$C,$A:$A,Lançamento!$X:$X,2)-SUMIFS(Lançamento!$J:$J,Lançamento!$C:$C,$A:$A,Lançamento!$X:$X,2)</f>
        <v>0</v>
      </c>
      <c r="D8" s="35">
        <f>SUMIFS(Lançamento!$I:$I,Lançamento!$C:$C,$A:$A,Lançamento!$X:$X,3)-SUMIFS(Lançamento!$J:$J,Lançamento!$C:$C,$A:$A,Lançamento!$X:$X,3)</f>
        <v>0</v>
      </c>
      <c r="E8" s="35">
        <f>SUMIFS(Lançamento!$I:$I,Lançamento!$C:$C,$A:$A,Lançamento!$X:$X,4)-SUMIFS(Lançamento!$J:$J,Lançamento!$C:$C,$A:$A,Lançamento!$X:$X,4)</f>
        <v>0</v>
      </c>
      <c r="F8" s="35">
        <f>SUMIFS(Lançamento!$I:$I,Lançamento!$C:$C,$A:$A,Lançamento!$X:$X,5)-SUMIFS(Lançamento!$J:$J,Lançamento!$C:$C,$A:$A,Lançamento!$X:$X,5)</f>
        <v>0</v>
      </c>
      <c r="G8" s="35">
        <f>SUMIFS(Lançamento!$I:$I,Lançamento!$C:$C,$A:$A,Lançamento!$X:$X,6)-SUMIFS(Lançamento!$J:$J,Lançamento!$C:$C,$A:$A,Lançamento!$X:$X,6)</f>
        <v>0</v>
      </c>
      <c r="H8" s="35">
        <f>SUMIFS(Lançamento!$I:$I,Lançamento!$C:$C,$A:$A,Lançamento!$X:$X,7)-SUMIFS(Lançamento!$J:$J,Lançamento!$C:$C,$A:$A,Lançamento!$X:$X,7)</f>
        <v>0</v>
      </c>
      <c r="I8" s="35">
        <f>SUMIFS(Lançamento!$I:$I,Lançamento!$C:$C,$A:$A,Lançamento!$X:$X,8)-SUMIFS(Lançamento!$J:$J,Lançamento!$C:$C,$A:$A,Lançamento!$X:$X,8)</f>
        <v>0</v>
      </c>
      <c r="J8" s="35">
        <f>SUMIFS(Lançamento!$I:$I,Lançamento!$C:$C,$A:$A,Lançamento!$X:$X,9)-SUMIFS(Lançamento!$J:$J,Lançamento!$C:$C,$A:$A,Lançamento!$X:$X,9)</f>
        <v>0</v>
      </c>
      <c r="K8" s="35">
        <f>SUMIFS(Lançamento!$I:$I,Lançamento!$C:$C,$A:$A,Lançamento!$X:$X,10)-SUMIFS(Lançamento!$J:$J,Lançamento!$C:$C,$A:$A,Lançamento!$X:$X,10)</f>
        <v>0</v>
      </c>
      <c r="L8" s="35">
        <f>SUMIFS(Lançamento!$I:$I,Lançamento!$C:$C,$A:$A,Lançamento!$X:$X,11)-SUMIFS(Lançamento!$J:$J,Lançamento!$C:$C,$A:$A,Lançamento!$X:$X,11)</f>
        <v>0</v>
      </c>
      <c r="M8" s="35">
        <f>SUMIFS(Lançamento!$I:$I,Lançamento!$C:$C,$A:$A,Lançamento!$X:$X,12)-SUMIFS(Lançamento!$J:$J,Lançamento!$C:$C,$A:$A,Lançamento!$X:$X,12)</f>
        <v>0</v>
      </c>
      <c r="N8" s="4"/>
      <c r="O8" s="35">
        <f t="shared" si="0"/>
        <v>0</v>
      </c>
      <c r="P8" s="4"/>
      <c r="Q8" s="40">
        <f>IFERROR(VLOOKUP(A8, 'Cadastro de Colaboradores'!B:E, 4, FALSE), "")</f>
        <v>15.555555555555555</v>
      </c>
      <c r="R8" s="18">
        <f>IF(COUNTIFS(Lançamento!$C:$C,A8,Lançamento!$A:$A,TRUE)&gt;0,
   O8/$N$5*Q8*(1+1),
   IF(O8&gt;0,
      O8/$N$5*Q8*(1+$R$3),
      O8/$N$5*Q8
   )
)</f>
        <v>0</v>
      </c>
      <c r="S8" s="1"/>
      <c r="T8" s="1"/>
      <c r="U8" s="1"/>
      <c r="V8" s="1"/>
      <c r="W8" s="1"/>
      <c r="X8" s="1"/>
      <c r="Y8" s="1"/>
      <c r="Z8" s="1"/>
    </row>
    <row r="9" spans="1:26" ht="24" customHeight="1">
      <c r="A9" s="41" t="str">
        <v>Daniela Costa</v>
      </c>
      <c r="B9" s="35">
        <f>SUMIFS(Lançamento!$I:$I,Lançamento!$C:$C,$A:$A,Lançamento!$X:$X,1)-SUMIFS(Lançamento!$J:$J,Lançamento!$C:$C,$A:$A,Lançamento!$X:$X,1)</f>
        <v>0</v>
      </c>
      <c r="C9" s="35">
        <f>SUMIFS(Lançamento!$I:$I,Lançamento!$C:$C,$A:$A,Lançamento!$X:$X,2)-SUMIFS(Lançamento!$J:$J,Lançamento!$C:$C,$A:$A,Lançamento!$X:$X,2)</f>
        <v>0</v>
      </c>
      <c r="D9" s="35">
        <f>SUMIFS(Lançamento!$I:$I,Lançamento!$C:$C,$A:$A,Lançamento!$X:$X,3)-SUMIFS(Lançamento!$J:$J,Lançamento!$C:$C,$A:$A,Lançamento!$X:$X,3)</f>
        <v>0</v>
      </c>
      <c r="E9" s="35">
        <f>SUMIFS(Lançamento!$I:$I,Lançamento!$C:$C,$A:$A,Lançamento!$X:$X,4)-SUMIFS(Lançamento!$J:$J,Lançamento!$C:$C,$A:$A,Lançamento!$X:$X,4)</f>
        <v>0</v>
      </c>
      <c r="F9" s="35">
        <f>SUMIFS(Lançamento!$I:$I,Lançamento!$C:$C,$A:$A,Lançamento!$X:$X,5)-SUMIFS(Lançamento!$J:$J,Lançamento!$C:$C,$A:$A,Lançamento!$X:$X,5)</f>
        <v>0</v>
      </c>
      <c r="G9" s="35">
        <f>SUMIFS(Lançamento!$I:$I,Lançamento!$C:$C,$A:$A,Lançamento!$X:$X,6)-SUMIFS(Lançamento!$J:$J,Lançamento!$C:$C,$A:$A,Lançamento!$X:$X,6)</f>
        <v>0</v>
      </c>
      <c r="H9" s="35">
        <f>SUMIFS(Lançamento!$I:$I,Lançamento!$C:$C,$A:$A,Lançamento!$X:$X,7)-SUMIFS(Lançamento!$J:$J,Lançamento!$C:$C,$A:$A,Lançamento!$X:$X,7)</f>
        <v>-4.1666666666666685E-2</v>
      </c>
      <c r="I9" s="35">
        <f>SUMIFS(Lançamento!$I:$I,Lançamento!$C:$C,$A:$A,Lançamento!$X:$X,8)-SUMIFS(Lançamento!$J:$J,Lançamento!$C:$C,$A:$A,Lançamento!$X:$X,8)</f>
        <v>0</v>
      </c>
      <c r="J9" s="35">
        <f>SUMIFS(Lançamento!$I:$I,Lançamento!$C:$C,$A:$A,Lançamento!$X:$X,9)-SUMIFS(Lançamento!$J:$J,Lançamento!$C:$C,$A:$A,Lançamento!$X:$X,9)</f>
        <v>0</v>
      </c>
      <c r="K9" s="35">
        <f>SUMIFS(Lançamento!$I:$I,Lançamento!$C:$C,$A:$A,Lançamento!$X:$X,10)-SUMIFS(Lançamento!$J:$J,Lançamento!$C:$C,$A:$A,Lançamento!$X:$X,10)</f>
        <v>0</v>
      </c>
      <c r="L9" s="35">
        <f>SUMIFS(Lançamento!$I:$I,Lançamento!$C:$C,$A:$A,Lançamento!$X:$X,11)-SUMIFS(Lançamento!$J:$J,Lançamento!$C:$C,$A:$A,Lançamento!$X:$X,11)</f>
        <v>0</v>
      </c>
      <c r="M9" s="35">
        <f>SUMIFS(Lançamento!$I:$I,Lançamento!$C:$C,$A:$A,Lançamento!$X:$X,12)-SUMIFS(Lançamento!$J:$J,Lançamento!$C:$C,$A:$A,Lançamento!$X:$X,12)</f>
        <v>0</v>
      </c>
      <c r="N9" s="4"/>
      <c r="O9" s="35">
        <f t="shared" si="0"/>
        <v>-4.1666666666666685E-2</v>
      </c>
      <c r="P9" s="4"/>
      <c r="Q9" s="40">
        <f>IFERROR(VLOOKUP(A9, 'Cadastro de Colaboradores'!B:E, 4, FALSE), "")</f>
        <v>17.727272727272727</v>
      </c>
      <c r="R9" s="18">
        <f>IF(COUNTIFS(Lançamento!$C:$C,A9,Lançamento!$A:$A,TRUE)&gt;0,
   O9/$N$5*Q9*(1+1),
   IF(O9&gt;0,
      O9/$N$5*Q9*(1+$R$3),
      O9/$N$5*Q9
   )
)</f>
        <v>-17.727272727272737</v>
      </c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41" t="str">
        <v>Eduardo Lima</v>
      </c>
      <c r="B10" s="35">
        <f>SUMIFS(Lançamento!$I:$I,Lançamento!$C:$C,$A:$A,Lançamento!$X:$X,1)-SUMIFS(Lançamento!$J:$J,Lançamento!$C:$C,$A:$A,Lançamento!$X:$X,1)</f>
        <v>0</v>
      </c>
      <c r="C10" s="35">
        <f>SUMIFS(Lançamento!$I:$I,Lançamento!$C:$C,$A:$A,Lançamento!$X:$X,2)-SUMIFS(Lançamento!$J:$J,Lançamento!$C:$C,$A:$A,Lançamento!$X:$X,2)</f>
        <v>0</v>
      </c>
      <c r="D10" s="35">
        <f>SUMIFS(Lançamento!$I:$I,Lançamento!$C:$C,$A:$A,Lançamento!$X:$X,3)-SUMIFS(Lançamento!$J:$J,Lançamento!$C:$C,$A:$A,Lançamento!$X:$X,3)</f>
        <v>0</v>
      </c>
      <c r="E10" s="35">
        <f>SUMIFS(Lançamento!$I:$I,Lançamento!$C:$C,$A:$A,Lançamento!$X:$X,4)-SUMIFS(Lançamento!$J:$J,Lançamento!$C:$C,$A:$A,Lançamento!$X:$X,4)</f>
        <v>0</v>
      </c>
      <c r="F10" s="35">
        <f>SUMIFS(Lançamento!$I:$I,Lançamento!$C:$C,$A:$A,Lançamento!$X:$X,5)-SUMIFS(Lançamento!$J:$J,Lançamento!$C:$C,$A:$A,Lançamento!$X:$X,5)</f>
        <v>0</v>
      </c>
      <c r="G10" s="35">
        <f>SUMIFS(Lançamento!$I:$I,Lançamento!$C:$C,$A:$A,Lançamento!$X:$X,6)-SUMIFS(Lançamento!$J:$J,Lançamento!$C:$C,$A:$A,Lançamento!$X:$X,6)</f>
        <v>0</v>
      </c>
      <c r="H10" s="35">
        <f>SUMIFS(Lançamento!$I:$I,Lançamento!$C:$C,$A:$A,Lançamento!$X:$X,7)-SUMIFS(Lançamento!$J:$J,Lançamento!$C:$C,$A:$A,Lançamento!$X:$X,7)</f>
        <v>0</v>
      </c>
      <c r="I10" s="35">
        <f>SUMIFS(Lançamento!$I:$I,Lançamento!$C:$C,$A:$A,Lançamento!$X:$X,8)-SUMIFS(Lançamento!$J:$J,Lançamento!$C:$C,$A:$A,Lançamento!$X:$X,8)</f>
        <v>-4.1666666666666685E-2</v>
      </c>
      <c r="J10" s="35">
        <f>SUMIFS(Lançamento!$I:$I,Lançamento!$C:$C,$A:$A,Lançamento!$X:$X,9)-SUMIFS(Lançamento!$J:$J,Lançamento!$C:$C,$A:$A,Lançamento!$X:$X,9)</f>
        <v>0</v>
      </c>
      <c r="K10" s="35">
        <f>SUMIFS(Lançamento!$I:$I,Lançamento!$C:$C,$A:$A,Lançamento!$X:$X,10)-SUMIFS(Lançamento!$J:$J,Lançamento!$C:$C,$A:$A,Lançamento!$X:$X,10)</f>
        <v>0</v>
      </c>
      <c r="L10" s="35">
        <f>SUMIFS(Lançamento!$I:$I,Lançamento!$C:$C,$A:$A,Lançamento!$X:$X,11)-SUMIFS(Lançamento!$J:$J,Lançamento!$C:$C,$A:$A,Lançamento!$X:$X,11)</f>
        <v>0</v>
      </c>
      <c r="M10" s="35">
        <f>SUMIFS(Lançamento!$I:$I,Lançamento!$C:$C,$A:$A,Lançamento!$X:$X,12)-SUMIFS(Lançamento!$J:$J,Lançamento!$C:$C,$A:$A,Lançamento!$X:$X,12)</f>
        <v>0</v>
      </c>
      <c r="N10" s="4"/>
      <c r="O10" s="35">
        <f t="shared" si="0"/>
        <v>-4.1666666666666685E-2</v>
      </c>
      <c r="P10" s="4"/>
      <c r="Q10" s="40">
        <f>IFERROR(VLOOKUP(A10, 'Cadastro de Colaboradores'!B:E, 4, FALSE), "")</f>
        <v>15.5</v>
      </c>
      <c r="R10" s="18">
        <f>IF(COUNTIFS(Lançamento!$C:$C,A10,Lançamento!$A:$A,TRUE)&gt;0,
   O10/$N$5*Q10*(1+1),
   IF(O10&gt;0,
      O10/$N$5*Q10*(1+$R$3),
      O10/$N$5*Q10
   )
)</f>
        <v>-15.500000000000011</v>
      </c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41" t="str">
        <v>Fernanda Rocha</v>
      </c>
      <c r="B11" s="35">
        <f>SUMIFS(Lançamento!$I:$I,Lançamento!$C:$C,$A:$A,Lançamento!$X:$X,1)-SUMIFS(Lançamento!$J:$J,Lançamento!$C:$C,$A:$A,Lançamento!$X:$X,1)</f>
        <v>0</v>
      </c>
      <c r="C11" s="35">
        <f>SUMIFS(Lançamento!$I:$I,Lançamento!$C:$C,$A:$A,Lançamento!$X:$X,2)-SUMIFS(Lançamento!$J:$J,Lançamento!$C:$C,$A:$A,Lançamento!$X:$X,2)</f>
        <v>0</v>
      </c>
      <c r="D11" s="35">
        <f>SUMIFS(Lançamento!$I:$I,Lançamento!$C:$C,$A:$A,Lançamento!$X:$X,3)-SUMIFS(Lançamento!$J:$J,Lançamento!$C:$C,$A:$A,Lançamento!$X:$X,3)</f>
        <v>0</v>
      </c>
      <c r="E11" s="35">
        <f>SUMIFS(Lançamento!$I:$I,Lançamento!$C:$C,$A:$A,Lançamento!$X:$X,4)-SUMIFS(Lançamento!$J:$J,Lançamento!$C:$C,$A:$A,Lançamento!$X:$X,4)</f>
        <v>0</v>
      </c>
      <c r="F11" s="35">
        <f>SUMIFS(Lançamento!$I:$I,Lançamento!$C:$C,$A:$A,Lançamento!$X:$X,5)-SUMIFS(Lançamento!$J:$J,Lançamento!$C:$C,$A:$A,Lançamento!$X:$X,5)</f>
        <v>0</v>
      </c>
      <c r="G11" s="35">
        <f>SUMIFS(Lançamento!$I:$I,Lançamento!$C:$C,$A:$A,Lançamento!$X:$X,6)-SUMIFS(Lançamento!$J:$J,Lançamento!$C:$C,$A:$A,Lançamento!$X:$X,6)</f>
        <v>0</v>
      </c>
      <c r="H11" s="35">
        <f>SUMIFS(Lançamento!$I:$I,Lançamento!$C:$C,$A:$A,Lançamento!$X:$X,7)-SUMIFS(Lançamento!$J:$J,Lançamento!$C:$C,$A:$A,Lançamento!$X:$X,7)</f>
        <v>0</v>
      </c>
      <c r="I11" s="35">
        <f>SUMIFS(Lançamento!$I:$I,Lançamento!$C:$C,$A:$A,Lançamento!$X:$X,8)-SUMIFS(Lançamento!$J:$J,Lançamento!$C:$C,$A:$A,Lançamento!$X:$X,8)</f>
        <v>0</v>
      </c>
      <c r="J11" s="35">
        <f>SUMIFS(Lançamento!$I:$I,Lançamento!$C:$C,$A:$A,Lançamento!$X:$X,9)-SUMIFS(Lançamento!$J:$J,Lançamento!$C:$C,$A:$A,Lançamento!$X:$X,9)</f>
        <v>0</v>
      </c>
      <c r="K11" s="35">
        <f>SUMIFS(Lançamento!$I:$I,Lançamento!$C:$C,$A:$A,Lançamento!$X:$X,10)-SUMIFS(Lançamento!$J:$J,Lançamento!$C:$C,$A:$A,Lançamento!$X:$X,10)</f>
        <v>0</v>
      </c>
      <c r="L11" s="35">
        <f>SUMIFS(Lançamento!$I:$I,Lançamento!$C:$C,$A:$A,Lançamento!$X:$X,11)-SUMIFS(Lançamento!$J:$J,Lançamento!$C:$C,$A:$A,Lançamento!$X:$X,11)</f>
        <v>0</v>
      </c>
      <c r="M11" s="35">
        <f>SUMIFS(Lançamento!$I:$I,Lançamento!$C:$C,$A:$A,Lançamento!$X:$X,12)-SUMIFS(Lançamento!$J:$J,Lançamento!$C:$C,$A:$A,Lançamento!$X:$X,12)</f>
        <v>0</v>
      </c>
      <c r="N11" s="4"/>
      <c r="O11" s="35">
        <f t="shared" si="0"/>
        <v>0</v>
      </c>
      <c r="P11" s="4"/>
      <c r="Q11" s="40">
        <f>IFERROR(VLOOKUP(A11, 'Cadastro de Colaboradores'!B:E, 4, FALSE), "")</f>
        <v>20.454545454545453</v>
      </c>
      <c r="R11" s="18">
        <f>IF(COUNTIFS(Lançamento!$C:$C,A11,Lançamento!$A:$A,TRUE)&gt;0,
   O11/$N$5*Q11*(1+1),
   IF(O11&gt;0,
      O11/$N$5*Q11*(1+$R$3),
      O11/$N$5*Q11
   )
)</f>
        <v>0</v>
      </c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41" t="str">
        <v>Gustavo Soares</v>
      </c>
      <c r="B12" s="35">
        <f>SUMIFS(Lançamento!$I:$I,Lançamento!$C:$C,$A:$A,Lançamento!$X:$X,1)-SUMIFS(Lançamento!$J:$J,Lançamento!$C:$C,$A:$A,Lançamento!$X:$X,1)</f>
        <v>0</v>
      </c>
      <c r="C12" s="35">
        <f>SUMIFS(Lançamento!$I:$I,Lançamento!$C:$C,$A:$A,Lançamento!$X:$X,2)-SUMIFS(Lançamento!$J:$J,Lançamento!$C:$C,$A:$A,Lançamento!$X:$X,2)</f>
        <v>0</v>
      </c>
      <c r="D12" s="35">
        <f>SUMIFS(Lançamento!$I:$I,Lançamento!$C:$C,$A:$A,Lançamento!$X:$X,3)-SUMIFS(Lançamento!$J:$J,Lançamento!$C:$C,$A:$A,Lançamento!$X:$X,3)</f>
        <v>0</v>
      </c>
      <c r="E12" s="35">
        <f>SUMIFS(Lançamento!$I:$I,Lançamento!$C:$C,$A:$A,Lançamento!$X:$X,4)-SUMIFS(Lançamento!$J:$J,Lançamento!$C:$C,$A:$A,Lançamento!$X:$X,4)</f>
        <v>0</v>
      </c>
      <c r="F12" s="35">
        <f>SUMIFS(Lançamento!$I:$I,Lançamento!$C:$C,$A:$A,Lançamento!$X:$X,5)-SUMIFS(Lançamento!$J:$J,Lançamento!$C:$C,$A:$A,Lançamento!$X:$X,5)</f>
        <v>0</v>
      </c>
      <c r="G12" s="35">
        <f>SUMIFS(Lançamento!$I:$I,Lançamento!$C:$C,$A:$A,Lançamento!$X:$X,6)-SUMIFS(Lançamento!$J:$J,Lançamento!$C:$C,$A:$A,Lançamento!$X:$X,6)</f>
        <v>0</v>
      </c>
      <c r="H12" s="35">
        <f>SUMIFS(Lançamento!$I:$I,Lançamento!$C:$C,$A:$A,Lançamento!$X:$X,7)-SUMIFS(Lançamento!$J:$J,Lançamento!$C:$C,$A:$A,Lançamento!$X:$X,7)</f>
        <v>0</v>
      </c>
      <c r="I12" s="35">
        <f>SUMIFS(Lançamento!$I:$I,Lançamento!$C:$C,$A:$A,Lançamento!$X:$X,8)-SUMIFS(Lançamento!$J:$J,Lançamento!$C:$C,$A:$A,Lançamento!$X:$X,8)</f>
        <v>2.0833333333333315E-2</v>
      </c>
      <c r="J12" s="35">
        <f>SUMIFS(Lançamento!$I:$I,Lançamento!$C:$C,$A:$A,Lançamento!$X:$X,9)-SUMIFS(Lançamento!$J:$J,Lançamento!$C:$C,$A:$A,Lançamento!$X:$X,9)</f>
        <v>0</v>
      </c>
      <c r="K12" s="35">
        <f>SUMIFS(Lançamento!$I:$I,Lançamento!$C:$C,$A:$A,Lançamento!$X:$X,10)-SUMIFS(Lançamento!$J:$J,Lançamento!$C:$C,$A:$A,Lançamento!$X:$X,10)</f>
        <v>0</v>
      </c>
      <c r="L12" s="35">
        <f>SUMIFS(Lançamento!$I:$I,Lançamento!$C:$C,$A:$A,Lançamento!$X:$X,11)-SUMIFS(Lançamento!$J:$J,Lançamento!$C:$C,$A:$A,Lançamento!$X:$X,11)</f>
        <v>0</v>
      </c>
      <c r="M12" s="35">
        <f>SUMIFS(Lançamento!$I:$I,Lançamento!$C:$C,$A:$A,Lançamento!$X:$X,12)-SUMIFS(Lançamento!$J:$J,Lançamento!$C:$C,$A:$A,Lançamento!$X:$X,12)</f>
        <v>0</v>
      </c>
      <c r="N12" s="4"/>
      <c r="O12" s="35">
        <f t="shared" si="0"/>
        <v>2.0833333333333315E-2</v>
      </c>
      <c r="P12" s="4"/>
      <c r="Q12" s="40">
        <f>IFERROR(VLOOKUP(A12, 'Cadastro de Colaboradores'!B:E, 4, FALSE), "")</f>
        <v>17.61904761904762</v>
      </c>
      <c r="R12" s="18">
        <f>IF(COUNTIFS(Lançamento!$C:$C,A12,Lançamento!$A:$A,TRUE)&gt;0,
   O12/$N$5*Q12*(1+1),
   IF(O12&gt;0,
      O12/$N$5*Q12*(1+$R$3),
      O12/$N$5*Q12
   )
)</f>
        <v>13.214285714285708</v>
      </c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41" t="str">
        <v>Helena Martins</v>
      </c>
      <c r="B13" s="35">
        <f>SUMIFS(Lançamento!$I:$I,Lançamento!$C:$C,$A:$A,Lançamento!$X:$X,1)-SUMIFS(Lançamento!$J:$J,Lançamento!$C:$C,$A:$A,Lançamento!$X:$X,1)</f>
        <v>0</v>
      </c>
      <c r="C13" s="35">
        <f>SUMIFS(Lançamento!$I:$I,Lançamento!$C:$C,$A:$A,Lançamento!$X:$X,2)-SUMIFS(Lançamento!$J:$J,Lançamento!$C:$C,$A:$A,Lançamento!$X:$X,2)</f>
        <v>0</v>
      </c>
      <c r="D13" s="35">
        <f>SUMIFS(Lançamento!$I:$I,Lançamento!$C:$C,$A:$A,Lançamento!$X:$X,3)-SUMIFS(Lançamento!$J:$J,Lançamento!$C:$C,$A:$A,Lançamento!$X:$X,3)</f>
        <v>0</v>
      </c>
      <c r="E13" s="35">
        <f>SUMIFS(Lançamento!$I:$I,Lançamento!$C:$C,$A:$A,Lançamento!$X:$X,4)-SUMIFS(Lançamento!$J:$J,Lançamento!$C:$C,$A:$A,Lançamento!$X:$X,4)</f>
        <v>0</v>
      </c>
      <c r="F13" s="35">
        <f>SUMIFS(Lançamento!$I:$I,Lançamento!$C:$C,$A:$A,Lançamento!$X:$X,5)-SUMIFS(Lançamento!$J:$J,Lançamento!$C:$C,$A:$A,Lançamento!$X:$X,5)</f>
        <v>0</v>
      </c>
      <c r="G13" s="35">
        <f>SUMIFS(Lançamento!$I:$I,Lançamento!$C:$C,$A:$A,Lançamento!$X:$X,6)-SUMIFS(Lançamento!$J:$J,Lançamento!$C:$C,$A:$A,Lançamento!$X:$X,6)</f>
        <v>0</v>
      </c>
      <c r="H13" s="35">
        <f>SUMIFS(Lançamento!$I:$I,Lançamento!$C:$C,$A:$A,Lançamento!$X:$X,7)-SUMIFS(Lançamento!$J:$J,Lançamento!$C:$C,$A:$A,Lançamento!$X:$X,7)</f>
        <v>0</v>
      </c>
      <c r="I13" s="35">
        <f>SUMIFS(Lançamento!$I:$I,Lançamento!$C:$C,$A:$A,Lançamento!$X:$X,8)-SUMIFS(Lançamento!$J:$J,Lançamento!$C:$C,$A:$A,Lançamento!$X:$X,8)</f>
        <v>0</v>
      </c>
      <c r="J13" s="35">
        <f>SUMIFS(Lançamento!$I:$I,Lançamento!$C:$C,$A:$A,Lançamento!$X:$X,9)-SUMIFS(Lançamento!$J:$J,Lançamento!$C:$C,$A:$A,Lançamento!$X:$X,9)</f>
        <v>0</v>
      </c>
      <c r="K13" s="35">
        <f>SUMIFS(Lançamento!$I:$I,Lançamento!$C:$C,$A:$A,Lançamento!$X:$X,10)-SUMIFS(Lançamento!$J:$J,Lançamento!$C:$C,$A:$A,Lançamento!$X:$X,10)</f>
        <v>0</v>
      </c>
      <c r="L13" s="35">
        <f>SUMIFS(Lançamento!$I:$I,Lançamento!$C:$C,$A:$A,Lançamento!$X:$X,11)-SUMIFS(Lançamento!$J:$J,Lançamento!$C:$C,$A:$A,Lançamento!$X:$X,11)</f>
        <v>0</v>
      </c>
      <c r="M13" s="35">
        <f>SUMIFS(Lançamento!$I:$I,Lançamento!$C:$C,$A:$A,Lançamento!$X:$X,12)-SUMIFS(Lançamento!$J:$J,Lançamento!$C:$C,$A:$A,Lançamento!$X:$X,12)</f>
        <v>0</v>
      </c>
      <c r="N13" s="4"/>
      <c r="O13" s="35">
        <f t="shared" si="0"/>
        <v>0</v>
      </c>
      <c r="P13" s="4"/>
      <c r="Q13" s="40">
        <f>IFERROR(VLOOKUP(A13, 'Cadastro de Colaboradores'!B:E, 4, FALSE), "")</f>
        <v>16.111111111111111</v>
      </c>
      <c r="R13" s="18">
        <f>IF(COUNTIFS(Lançamento!$C:$C,A13,Lançamento!$A:$A,TRUE)&gt;0,
   O13/$N$5*Q13*(1+1),
   IF(O13&gt;0,
      O13/$N$5*Q13*(1+$R$3),
      O13/$N$5*Q13
   )
)</f>
        <v>0</v>
      </c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41" t="str">
        <v>Igor Fernandes</v>
      </c>
      <c r="B14" s="35">
        <f>SUMIFS(Lançamento!$I:$I,Lançamento!$C:$C,$A:$A,Lançamento!$X:$X,1)-SUMIFS(Lançamento!$J:$J,Lançamento!$C:$C,$A:$A,Lançamento!$X:$X,1)</f>
        <v>0</v>
      </c>
      <c r="C14" s="35">
        <f>SUMIFS(Lançamento!$I:$I,Lançamento!$C:$C,$A:$A,Lançamento!$X:$X,2)-SUMIFS(Lançamento!$J:$J,Lançamento!$C:$C,$A:$A,Lançamento!$X:$X,2)</f>
        <v>0</v>
      </c>
      <c r="D14" s="35">
        <f>SUMIFS(Lançamento!$I:$I,Lançamento!$C:$C,$A:$A,Lançamento!$X:$X,3)-SUMIFS(Lançamento!$J:$J,Lançamento!$C:$C,$A:$A,Lançamento!$X:$X,3)</f>
        <v>0</v>
      </c>
      <c r="E14" s="35">
        <f>SUMIFS(Lançamento!$I:$I,Lançamento!$C:$C,$A:$A,Lançamento!$X:$X,4)-SUMIFS(Lançamento!$J:$J,Lançamento!$C:$C,$A:$A,Lançamento!$X:$X,4)</f>
        <v>0</v>
      </c>
      <c r="F14" s="35">
        <f>SUMIFS(Lançamento!$I:$I,Lançamento!$C:$C,$A:$A,Lançamento!$X:$X,5)-SUMIFS(Lançamento!$J:$J,Lançamento!$C:$C,$A:$A,Lançamento!$X:$X,5)</f>
        <v>0</v>
      </c>
      <c r="G14" s="35">
        <f>SUMIFS(Lançamento!$I:$I,Lançamento!$C:$C,$A:$A,Lançamento!$X:$X,6)-SUMIFS(Lançamento!$J:$J,Lançamento!$C:$C,$A:$A,Lançamento!$X:$X,6)</f>
        <v>0</v>
      </c>
      <c r="H14" s="35">
        <f>SUMIFS(Lançamento!$I:$I,Lançamento!$C:$C,$A:$A,Lançamento!$X:$X,7)-SUMIFS(Lançamento!$J:$J,Lançamento!$C:$C,$A:$A,Lançamento!$X:$X,7)</f>
        <v>0</v>
      </c>
      <c r="I14" s="35">
        <f>SUMIFS(Lançamento!$I:$I,Lançamento!$C:$C,$A:$A,Lançamento!$X:$X,8)-SUMIFS(Lançamento!$J:$J,Lançamento!$C:$C,$A:$A,Lançamento!$X:$X,8)</f>
        <v>8.3333333333333315E-2</v>
      </c>
      <c r="J14" s="35">
        <f>SUMIFS(Lançamento!$I:$I,Lançamento!$C:$C,$A:$A,Lançamento!$X:$X,9)-SUMIFS(Lançamento!$J:$J,Lançamento!$C:$C,$A:$A,Lançamento!$X:$X,9)</f>
        <v>0</v>
      </c>
      <c r="K14" s="35">
        <f>SUMIFS(Lançamento!$I:$I,Lançamento!$C:$C,$A:$A,Lançamento!$X:$X,10)-SUMIFS(Lançamento!$J:$J,Lançamento!$C:$C,$A:$A,Lançamento!$X:$X,10)</f>
        <v>0</v>
      </c>
      <c r="L14" s="35">
        <f>SUMIFS(Lançamento!$I:$I,Lançamento!$C:$C,$A:$A,Lançamento!$X:$X,11)-SUMIFS(Lançamento!$J:$J,Lançamento!$C:$C,$A:$A,Lançamento!$X:$X,11)</f>
        <v>0</v>
      </c>
      <c r="M14" s="35">
        <f>SUMIFS(Lançamento!$I:$I,Lançamento!$C:$C,$A:$A,Lançamento!$X:$X,12)-SUMIFS(Lançamento!$J:$J,Lançamento!$C:$C,$A:$A,Lançamento!$X:$X,12)</f>
        <v>0</v>
      </c>
      <c r="N14" s="4"/>
      <c r="O14" s="35">
        <f t="shared" si="0"/>
        <v>8.3333333333333315E-2</v>
      </c>
      <c r="P14" s="4"/>
      <c r="Q14" s="40">
        <f>IFERROR(VLOOKUP(A14, 'Cadastro de Colaboradores'!B:E, 4, FALSE), "")</f>
        <v>16.5</v>
      </c>
      <c r="R14" s="18">
        <f>IF(COUNTIFS(Lançamento!$C:$C,A14,Lançamento!$A:$A,TRUE)&gt;0,
   O14/$N$5*Q14*(1+1),
   IF(O14&gt;0,
      O14/$N$5*Q14*(1+$R$3),
      O14/$N$5*Q14
   )
)</f>
        <v>49.5</v>
      </c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41" t="str">
        <v>Juliana Alves</v>
      </c>
      <c r="B15" s="35">
        <f>SUMIFS(Lançamento!$I:$I,Lançamento!$C:$C,$A:$A,Lançamento!$X:$X,1)-SUMIFS(Lançamento!$J:$J,Lançamento!$C:$C,$A:$A,Lançamento!$X:$X,1)</f>
        <v>0</v>
      </c>
      <c r="C15" s="35">
        <f>SUMIFS(Lançamento!$I:$I,Lançamento!$C:$C,$A:$A,Lançamento!$X:$X,2)-SUMIFS(Lançamento!$J:$J,Lançamento!$C:$C,$A:$A,Lançamento!$X:$X,2)</f>
        <v>0</v>
      </c>
      <c r="D15" s="35">
        <f>SUMIFS(Lançamento!$I:$I,Lançamento!$C:$C,$A:$A,Lançamento!$X:$X,3)-SUMIFS(Lançamento!$J:$J,Lançamento!$C:$C,$A:$A,Lançamento!$X:$X,3)</f>
        <v>0</v>
      </c>
      <c r="E15" s="35">
        <f>SUMIFS(Lançamento!$I:$I,Lançamento!$C:$C,$A:$A,Lançamento!$X:$X,4)-SUMIFS(Lançamento!$J:$J,Lançamento!$C:$C,$A:$A,Lançamento!$X:$X,4)</f>
        <v>0</v>
      </c>
      <c r="F15" s="35">
        <f>SUMIFS(Lançamento!$I:$I,Lançamento!$C:$C,$A:$A,Lançamento!$X:$X,5)-SUMIFS(Lançamento!$J:$J,Lançamento!$C:$C,$A:$A,Lançamento!$X:$X,5)</f>
        <v>0</v>
      </c>
      <c r="G15" s="35">
        <f>SUMIFS(Lançamento!$I:$I,Lançamento!$C:$C,$A:$A,Lançamento!$X:$X,6)-SUMIFS(Lançamento!$J:$J,Lançamento!$C:$C,$A:$A,Lançamento!$X:$X,6)</f>
        <v>0</v>
      </c>
      <c r="H15" s="35">
        <f>SUMIFS(Lançamento!$I:$I,Lançamento!$C:$C,$A:$A,Lançamento!$X:$X,7)-SUMIFS(Lançamento!$J:$J,Lançamento!$C:$C,$A:$A,Lançamento!$X:$X,7)</f>
        <v>0</v>
      </c>
      <c r="I15" s="35">
        <f>SUMIFS(Lançamento!$I:$I,Lançamento!$C:$C,$A:$A,Lançamento!$X:$X,8)-SUMIFS(Lançamento!$J:$J,Lançamento!$C:$C,$A:$A,Lançamento!$X:$X,8)</f>
        <v>-8.3333333333333315E-2</v>
      </c>
      <c r="J15" s="35">
        <f>SUMIFS(Lançamento!$I:$I,Lançamento!$C:$C,$A:$A,Lançamento!$X:$X,9)-SUMIFS(Lançamento!$J:$J,Lançamento!$C:$C,$A:$A,Lançamento!$X:$X,9)</f>
        <v>0</v>
      </c>
      <c r="K15" s="35">
        <f>SUMIFS(Lançamento!$I:$I,Lançamento!$C:$C,$A:$A,Lançamento!$X:$X,10)-SUMIFS(Lançamento!$J:$J,Lançamento!$C:$C,$A:$A,Lançamento!$X:$X,10)</f>
        <v>0</v>
      </c>
      <c r="L15" s="35">
        <f>SUMIFS(Lançamento!$I:$I,Lançamento!$C:$C,$A:$A,Lançamento!$X:$X,11)-SUMIFS(Lançamento!$J:$J,Lançamento!$C:$C,$A:$A,Lançamento!$X:$X,11)</f>
        <v>0</v>
      </c>
      <c r="M15" s="35">
        <f>SUMIFS(Lançamento!$I:$I,Lançamento!$C:$C,$A:$A,Lançamento!$X:$X,12)-SUMIFS(Lançamento!$J:$J,Lançamento!$C:$C,$A:$A,Lançamento!$X:$X,12)</f>
        <v>0</v>
      </c>
      <c r="N15" s="4"/>
      <c r="O15" s="35">
        <f t="shared" si="0"/>
        <v>-8.3333333333333315E-2</v>
      </c>
      <c r="P15" s="4"/>
      <c r="Q15" s="40">
        <f>IFERROR(VLOOKUP(A15, 'Cadastro de Colaboradores'!B:E, 4, FALSE), "")</f>
        <v>18.636363636363637</v>
      </c>
      <c r="R15" s="18">
        <f>IF(COUNTIFS(Lançamento!$C:$C,A15,Lançamento!$A:$A,TRUE)&gt;0,
   O15/$N$5*Q15*(1+1),
   IF(O15&gt;0,
      O15/$N$5*Q15*(1+$R$3),
      O15/$N$5*Q15
   )
)</f>
        <v>-37.272727272727273</v>
      </c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52">
        <v>0</v>
      </c>
      <c r="B16" s="35">
        <f>SUMIFS(Lançamento!$I:$I,Lançamento!$C:$C,$A:$A,Lançamento!$X:$X,1)-SUMIFS(Lançamento!$J:$J,Lançamento!$C:$C,$A:$A,Lançamento!$X:$X,1)</f>
        <v>0</v>
      </c>
      <c r="C16" s="35">
        <f>SUMIFS(Lançamento!$I:$I,Lançamento!$C:$C,$A:$A,Lançamento!$X:$X,2)-SUMIFS(Lançamento!$J:$J,Lançamento!$C:$C,$A:$A,Lançamento!$X:$X,2)</f>
        <v>0</v>
      </c>
      <c r="D16" s="35">
        <f>SUMIFS(Lançamento!$I:$I,Lançamento!$C:$C,$A:$A,Lançamento!$X:$X,3)-SUMIFS(Lançamento!$J:$J,Lançamento!$C:$C,$A:$A,Lançamento!$X:$X,3)</f>
        <v>0</v>
      </c>
      <c r="E16" s="35">
        <f>SUMIFS(Lançamento!$I:$I,Lançamento!$C:$C,$A:$A,Lançamento!$X:$X,4)-SUMIFS(Lançamento!$J:$J,Lançamento!$C:$C,$A:$A,Lançamento!$X:$X,4)</f>
        <v>0</v>
      </c>
      <c r="F16" s="35">
        <f>SUMIFS(Lançamento!$I:$I,Lançamento!$C:$C,$A:$A,Lançamento!$X:$X,5)-SUMIFS(Lançamento!$J:$J,Lançamento!$C:$C,$A:$A,Lançamento!$X:$X,5)</f>
        <v>0</v>
      </c>
      <c r="G16" s="35">
        <f>SUMIFS(Lançamento!$I:$I,Lançamento!$C:$C,$A:$A,Lançamento!$X:$X,6)-SUMIFS(Lançamento!$J:$J,Lançamento!$C:$C,$A:$A,Lançamento!$X:$X,6)</f>
        <v>0</v>
      </c>
      <c r="H16" s="35">
        <f>SUMIFS(Lançamento!$I:$I,Lançamento!$C:$C,$A:$A,Lançamento!$X:$X,7)-SUMIFS(Lançamento!$J:$J,Lançamento!$C:$C,$A:$A,Lançamento!$X:$X,7)</f>
        <v>0</v>
      </c>
      <c r="I16" s="35">
        <f>SUMIFS(Lançamento!$I:$I,Lançamento!$C:$C,$A:$A,Lançamento!$X:$X,8)-SUMIFS(Lançamento!$J:$J,Lançamento!$C:$C,$A:$A,Lançamento!$X:$X,8)</f>
        <v>0</v>
      </c>
      <c r="J16" s="35">
        <f>SUMIFS(Lançamento!$I:$I,Lançamento!$C:$C,$A:$A,Lançamento!$X:$X,9)-SUMIFS(Lançamento!$J:$J,Lançamento!$C:$C,$A:$A,Lançamento!$X:$X,9)</f>
        <v>0</v>
      </c>
      <c r="K16" s="35">
        <f>SUMIFS(Lançamento!$I:$I,Lançamento!$C:$C,$A:$A,Lançamento!$X:$X,10)-SUMIFS(Lançamento!$J:$J,Lançamento!$C:$C,$A:$A,Lançamento!$X:$X,10)</f>
        <v>0</v>
      </c>
      <c r="L16" s="35">
        <f>SUMIFS(Lançamento!$I:$I,Lançamento!$C:$C,$A:$A,Lançamento!$X:$X,11)-SUMIFS(Lançamento!$J:$J,Lançamento!$C:$C,$A:$A,Lançamento!$X:$X,11)</f>
        <v>0</v>
      </c>
      <c r="M16" s="35">
        <f>SUMIFS(Lançamento!$I:$I,Lançamento!$C:$C,$A:$A,Lançamento!$X:$X,12)-SUMIFS(Lançamento!$J:$J,Lançamento!$C:$C,$A:$A,Lançamento!$X:$X,12)</f>
        <v>0</v>
      </c>
      <c r="N16" s="4"/>
      <c r="O16" s="35">
        <f t="shared" si="0"/>
        <v>0</v>
      </c>
      <c r="P16" s="4"/>
      <c r="Q16" s="40" t="str">
        <f>IFERROR(VLOOKUP(A16, 'Cadastro de Colaboradores'!B:E, 4, FALSE), "")</f>
        <v/>
      </c>
      <c r="R16" s="18" t="e">
        <f>IF(COUNTIFS(Lançamento!$C:$C,A16,Lançamento!$A:$A,TRUE)&gt;0,
   O16/$N$5*Q16*(1+1),
   IF(O16&gt;0,
      O16/$N$5*Q16*(1+$R$3),
      O16/$N$5*Q16
   )
)</f>
        <v>#VALUE!</v>
      </c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52">
        <v>0</v>
      </c>
      <c r="B17" s="35">
        <f>SUMIFS(Lançamento!$I:$I,Lançamento!$C:$C,$A:$A,Lançamento!$X:$X,1)-SUMIFS(Lançamento!$J:$J,Lançamento!$C:$C,$A:$A,Lançamento!$X:$X,1)</f>
        <v>0</v>
      </c>
      <c r="C17" s="35">
        <f>SUMIFS(Lançamento!$I:$I,Lançamento!$C:$C,$A:$A,Lançamento!$X:$X,2)-SUMIFS(Lançamento!$J:$J,Lançamento!$C:$C,$A:$A,Lançamento!$X:$X,2)</f>
        <v>0</v>
      </c>
      <c r="D17" s="35">
        <f>SUMIFS(Lançamento!$I:$I,Lançamento!$C:$C,$A:$A,Lançamento!$X:$X,3)-SUMIFS(Lançamento!$J:$J,Lançamento!$C:$C,$A:$A,Lançamento!$X:$X,3)</f>
        <v>0</v>
      </c>
      <c r="E17" s="35">
        <f>SUMIFS(Lançamento!$I:$I,Lançamento!$C:$C,$A:$A,Lançamento!$X:$X,4)-SUMIFS(Lançamento!$J:$J,Lançamento!$C:$C,$A:$A,Lançamento!$X:$X,4)</f>
        <v>0</v>
      </c>
      <c r="F17" s="35">
        <f>SUMIFS(Lançamento!$I:$I,Lançamento!$C:$C,$A:$A,Lançamento!$X:$X,5)-SUMIFS(Lançamento!$J:$J,Lançamento!$C:$C,$A:$A,Lançamento!$X:$X,5)</f>
        <v>0</v>
      </c>
      <c r="G17" s="35">
        <f>SUMIFS(Lançamento!$I:$I,Lançamento!$C:$C,$A:$A,Lançamento!$X:$X,6)-SUMIFS(Lançamento!$J:$J,Lançamento!$C:$C,$A:$A,Lançamento!$X:$X,6)</f>
        <v>0</v>
      </c>
      <c r="H17" s="35">
        <f>SUMIFS(Lançamento!$I:$I,Lançamento!$C:$C,$A:$A,Lançamento!$X:$X,7)-SUMIFS(Lançamento!$J:$J,Lançamento!$C:$C,$A:$A,Lançamento!$X:$X,7)</f>
        <v>0</v>
      </c>
      <c r="I17" s="35">
        <f>SUMIFS(Lançamento!$I:$I,Lançamento!$C:$C,$A:$A,Lançamento!$X:$X,8)-SUMIFS(Lançamento!$J:$J,Lançamento!$C:$C,$A:$A,Lançamento!$X:$X,8)</f>
        <v>0</v>
      </c>
      <c r="J17" s="35">
        <f>SUMIFS(Lançamento!$I:$I,Lançamento!$C:$C,$A:$A,Lançamento!$X:$X,9)-SUMIFS(Lançamento!$J:$J,Lançamento!$C:$C,$A:$A,Lançamento!$X:$X,9)</f>
        <v>0</v>
      </c>
      <c r="K17" s="35">
        <f>SUMIFS(Lançamento!$I:$I,Lançamento!$C:$C,$A:$A,Lançamento!$X:$X,10)-SUMIFS(Lançamento!$J:$J,Lançamento!$C:$C,$A:$A,Lançamento!$X:$X,10)</f>
        <v>0</v>
      </c>
      <c r="L17" s="35">
        <f>SUMIFS(Lançamento!$I:$I,Lançamento!$C:$C,$A:$A,Lançamento!$X:$X,11)-SUMIFS(Lançamento!$J:$J,Lançamento!$C:$C,$A:$A,Lançamento!$X:$X,11)</f>
        <v>0</v>
      </c>
      <c r="M17" s="35">
        <f>SUMIFS(Lançamento!$I:$I,Lançamento!$C:$C,$A:$A,Lançamento!$X:$X,12)-SUMIFS(Lançamento!$J:$J,Lançamento!$C:$C,$A:$A,Lançamento!$X:$X,12)</f>
        <v>0</v>
      </c>
      <c r="N17" s="4"/>
      <c r="O17" s="35">
        <f t="shared" si="0"/>
        <v>0</v>
      </c>
      <c r="P17" s="4"/>
      <c r="Q17" s="40" t="str">
        <f>IFERROR(VLOOKUP(A17, 'Cadastro de Colaboradores'!B:E, 4, FALSE), "")</f>
        <v/>
      </c>
      <c r="R17" s="18" t="e">
        <f>IF(COUNTIFS(Lançamento!$C:$C,A17,Lançamento!$A:$A,TRUE)&gt;0,
   O17/$N$5*Q17*(1+1),
   IF(O17&gt;0,
      O17/$N$5*Q17*(1+$R$3),
      O17/$N$5*Q17
   )
)</f>
        <v>#VALUE!</v>
      </c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52">
        <v>0</v>
      </c>
      <c r="B18" s="35">
        <f>SUMIFS(Lançamento!$I:$I,Lançamento!$C:$C,$A:$A,Lançamento!$X:$X,1)-SUMIFS(Lançamento!$J:$J,Lançamento!$C:$C,$A:$A,Lançamento!$X:$X,1)</f>
        <v>0</v>
      </c>
      <c r="C18" s="35">
        <f>SUMIFS(Lançamento!$I:$I,Lançamento!$C:$C,$A:$A,Lançamento!$X:$X,2)-SUMIFS(Lançamento!$J:$J,Lançamento!$C:$C,$A:$A,Lançamento!$X:$X,2)</f>
        <v>0</v>
      </c>
      <c r="D18" s="35">
        <f>SUMIFS(Lançamento!$I:$I,Lançamento!$C:$C,$A:$A,Lançamento!$X:$X,3)-SUMIFS(Lançamento!$J:$J,Lançamento!$C:$C,$A:$A,Lançamento!$X:$X,3)</f>
        <v>0</v>
      </c>
      <c r="E18" s="35">
        <f>SUMIFS(Lançamento!$I:$I,Lançamento!$C:$C,$A:$A,Lançamento!$X:$X,4)-SUMIFS(Lançamento!$J:$J,Lançamento!$C:$C,$A:$A,Lançamento!$X:$X,4)</f>
        <v>0</v>
      </c>
      <c r="F18" s="35">
        <f>SUMIFS(Lançamento!$I:$I,Lançamento!$C:$C,$A:$A,Lançamento!$X:$X,5)-SUMIFS(Lançamento!$J:$J,Lançamento!$C:$C,$A:$A,Lançamento!$X:$X,5)</f>
        <v>0</v>
      </c>
      <c r="G18" s="35">
        <f>SUMIFS(Lançamento!$I:$I,Lançamento!$C:$C,$A:$A,Lançamento!$X:$X,6)-SUMIFS(Lançamento!$J:$J,Lançamento!$C:$C,$A:$A,Lançamento!$X:$X,6)</f>
        <v>0</v>
      </c>
      <c r="H18" s="35">
        <f>SUMIFS(Lançamento!$I:$I,Lançamento!$C:$C,$A:$A,Lançamento!$X:$X,7)-SUMIFS(Lançamento!$J:$J,Lançamento!$C:$C,$A:$A,Lançamento!$X:$X,7)</f>
        <v>0</v>
      </c>
      <c r="I18" s="35">
        <f>SUMIFS(Lançamento!$I:$I,Lançamento!$C:$C,$A:$A,Lançamento!$X:$X,8)-SUMIFS(Lançamento!$J:$J,Lançamento!$C:$C,$A:$A,Lançamento!$X:$X,8)</f>
        <v>0</v>
      </c>
      <c r="J18" s="35">
        <f>SUMIFS(Lançamento!$I:$I,Lançamento!$C:$C,$A:$A,Lançamento!$X:$X,9)-SUMIFS(Lançamento!$J:$J,Lançamento!$C:$C,$A:$A,Lançamento!$X:$X,9)</f>
        <v>0</v>
      </c>
      <c r="K18" s="35">
        <f>SUMIFS(Lançamento!$I:$I,Lançamento!$C:$C,$A:$A,Lançamento!$X:$X,10)-SUMIFS(Lançamento!$J:$J,Lançamento!$C:$C,$A:$A,Lançamento!$X:$X,10)</f>
        <v>0</v>
      </c>
      <c r="L18" s="35">
        <f>SUMIFS(Lançamento!$I:$I,Lançamento!$C:$C,$A:$A,Lançamento!$X:$X,11)-SUMIFS(Lançamento!$J:$J,Lançamento!$C:$C,$A:$A,Lançamento!$X:$X,11)</f>
        <v>0</v>
      </c>
      <c r="M18" s="35">
        <f>SUMIFS(Lançamento!$I:$I,Lançamento!$C:$C,$A:$A,Lançamento!$X:$X,12)-SUMIFS(Lançamento!$J:$J,Lançamento!$C:$C,$A:$A,Lançamento!$X:$X,12)</f>
        <v>0</v>
      </c>
      <c r="N18" s="4"/>
      <c r="O18" s="35">
        <f t="shared" si="0"/>
        <v>0</v>
      </c>
      <c r="P18" s="4"/>
      <c r="Q18" s="40" t="str">
        <f>IFERROR(VLOOKUP(A18, 'Cadastro de Colaboradores'!B:E, 4, FALSE), "")</f>
        <v/>
      </c>
      <c r="R18" s="18" t="e">
        <f>IF(COUNTIFS(Lançamento!$C:$C,A18,Lançamento!$A:$A,TRUE)&gt;0,
   O18/$N$5*Q18*(1+1),
   IF(O18&gt;0,
      O18/$N$5*Q18*(1+$R$3),
      O18/$N$5*Q18
   )
)</f>
        <v>#VALUE!</v>
      </c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52">
        <v>0</v>
      </c>
      <c r="B19" s="35">
        <f>SUMIFS(Lançamento!$I:$I,Lançamento!$C:$C,$A:$A,Lançamento!$X:$X,1)-SUMIFS(Lançamento!$J:$J,Lançamento!$C:$C,$A:$A,Lançamento!$X:$X,1)</f>
        <v>0</v>
      </c>
      <c r="C19" s="35">
        <f>SUMIFS(Lançamento!$I:$I,Lançamento!$C:$C,$A:$A,Lançamento!$X:$X,2)-SUMIFS(Lançamento!$J:$J,Lançamento!$C:$C,$A:$A,Lançamento!$X:$X,2)</f>
        <v>0</v>
      </c>
      <c r="D19" s="35">
        <f>SUMIFS(Lançamento!$I:$I,Lançamento!$C:$C,$A:$A,Lançamento!$X:$X,3)-SUMIFS(Lançamento!$J:$J,Lançamento!$C:$C,$A:$A,Lançamento!$X:$X,3)</f>
        <v>0</v>
      </c>
      <c r="E19" s="35">
        <f>SUMIFS(Lançamento!$I:$I,Lançamento!$C:$C,$A:$A,Lançamento!$X:$X,4)-SUMIFS(Lançamento!$J:$J,Lançamento!$C:$C,$A:$A,Lançamento!$X:$X,4)</f>
        <v>0</v>
      </c>
      <c r="F19" s="35">
        <f>SUMIFS(Lançamento!$I:$I,Lançamento!$C:$C,$A:$A,Lançamento!$X:$X,5)-SUMIFS(Lançamento!$J:$J,Lançamento!$C:$C,$A:$A,Lançamento!$X:$X,5)</f>
        <v>0</v>
      </c>
      <c r="G19" s="35">
        <f>SUMIFS(Lançamento!$I:$I,Lançamento!$C:$C,$A:$A,Lançamento!$X:$X,6)-SUMIFS(Lançamento!$J:$J,Lançamento!$C:$C,$A:$A,Lançamento!$X:$X,6)</f>
        <v>0</v>
      </c>
      <c r="H19" s="35">
        <f>SUMIFS(Lançamento!$I:$I,Lançamento!$C:$C,$A:$A,Lançamento!$X:$X,7)-SUMIFS(Lançamento!$J:$J,Lançamento!$C:$C,$A:$A,Lançamento!$X:$X,7)</f>
        <v>0</v>
      </c>
      <c r="I19" s="35">
        <f>SUMIFS(Lançamento!$I:$I,Lançamento!$C:$C,$A:$A,Lançamento!$X:$X,8)-SUMIFS(Lançamento!$J:$J,Lançamento!$C:$C,$A:$A,Lançamento!$X:$X,8)</f>
        <v>0</v>
      </c>
      <c r="J19" s="35">
        <f>SUMIFS(Lançamento!$I:$I,Lançamento!$C:$C,$A:$A,Lançamento!$X:$X,9)-SUMIFS(Lançamento!$J:$J,Lançamento!$C:$C,$A:$A,Lançamento!$X:$X,9)</f>
        <v>0</v>
      </c>
      <c r="K19" s="35">
        <f>SUMIFS(Lançamento!$I:$I,Lançamento!$C:$C,$A:$A,Lançamento!$X:$X,10)-SUMIFS(Lançamento!$J:$J,Lançamento!$C:$C,$A:$A,Lançamento!$X:$X,10)</f>
        <v>0</v>
      </c>
      <c r="L19" s="35">
        <f>SUMIFS(Lançamento!$I:$I,Lançamento!$C:$C,$A:$A,Lançamento!$X:$X,11)-SUMIFS(Lançamento!$J:$J,Lançamento!$C:$C,$A:$A,Lançamento!$X:$X,11)</f>
        <v>0</v>
      </c>
      <c r="M19" s="35">
        <f>SUMIFS(Lançamento!$I:$I,Lançamento!$C:$C,$A:$A,Lançamento!$X:$X,12)-SUMIFS(Lançamento!$J:$J,Lançamento!$C:$C,$A:$A,Lançamento!$X:$X,12)</f>
        <v>0</v>
      </c>
      <c r="N19" s="4"/>
      <c r="O19" s="35">
        <f t="shared" si="0"/>
        <v>0</v>
      </c>
      <c r="P19" s="4"/>
      <c r="Q19" s="40" t="str">
        <f>IFERROR(VLOOKUP(A19, 'Cadastro de Colaboradores'!B:E, 4, FALSE), "")</f>
        <v/>
      </c>
      <c r="R19" s="18" t="e">
        <f>IF(COUNTIFS(Lançamento!$C:$C,A19,Lançamento!$A:$A,TRUE)&gt;0,
   O19/$N$5*Q19*(1+1),
   IF(O19&gt;0,
      O19/$N$5*Q19*(1+$R$3),
      O19/$N$5*Q19
   )
)</f>
        <v>#VALUE!</v>
      </c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52">
        <v>0</v>
      </c>
      <c r="B20" s="35">
        <f>SUMIFS(Lançamento!$I:$I,Lançamento!$C:$C,$A:$A,Lançamento!$X:$X,1)-SUMIFS(Lançamento!$J:$J,Lançamento!$C:$C,$A:$A,Lançamento!$X:$X,1)</f>
        <v>0</v>
      </c>
      <c r="C20" s="35">
        <f>SUMIFS(Lançamento!$I:$I,Lançamento!$C:$C,$A:$A,Lançamento!$X:$X,2)-SUMIFS(Lançamento!$J:$J,Lançamento!$C:$C,$A:$A,Lançamento!$X:$X,2)</f>
        <v>0</v>
      </c>
      <c r="D20" s="35">
        <f>SUMIFS(Lançamento!$I:$I,Lançamento!$C:$C,$A:$A,Lançamento!$X:$X,3)-SUMIFS(Lançamento!$J:$J,Lançamento!$C:$C,$A:$A,Lançamento!$X:$X,3)</f>
        <v>0</v>
      </c>
      <c r="E20" s="35">
        <f>SUMIFS(Lançamento!$I:$I,Lançamento!$C:$C,$A:$A,Lançamento!$X:$X,4)-SUMIFS(Lançamento!$J:$J,Lançamento!$C:$C,$A:$A,Lançamento!$X:$X,4)</f>
        <v>0</v>
      </c>
      <c r="F20" s="35">
        <f>SUMIFS(Lançamento!$I:$I,Lançamento!$C:$C,$A:$A,Lançamento!$X:$X,5)-SUMIFS(Lançamento!$J:$J,Lançamento!$C:$C,$A:$A,Lançamento!$X:$X,5)</f>
        <v>0</v>
      </c>
      <c r="G20" s="35">
        <f>SUMIFS(Lançamento!$I:$I,Lançamento!$C:$C,$A:$A,Lançamento!$X:$X,6)-SUMIFS(Lançamento!$J:$J,Lançamento!$C:$C,$A:$A,Lançamento!$X:$X,6)</f>
        <v>0</v>
      </c>
      <c r="H20" s="35">
        <f>SUMIFS(Lançamento!$I:$I,Lançamento!$C:$C,$A:$A,Lançamento!$X:$X,7)-SUMIFS(Lançamento!$J:$J,Lançamento!$C:$C,$A:$A,Lançamento!$X:$X,7)</f>
        <v>0</v>
      </c>
      <c r="I20" s="35">
        <f>SUMIFS(Lançamento!$I:$I,Lançamento!$C:$C,$A:$A,Lançamento!$X:$X,8)-SUMIFS(Lançamento!$J:$J,Lançamento!$C:$C,$A:$A,Lançamento!$X:$X,8)</f>
        <v>0</v>
      </c>
      <c r="J20" s="35">
        <f>SUMIFS(Lançamento!$I:$I,Lançamento!$C:$C,$A:$A,Lançamento!$X:$X,9)-SUMIFS(Lançamento!$J:$J,Lançamento!$C:$C,$A:$A,Lançamento!$X:$X,9)</f>
        <v>0</v>
      </c>
      <c r="K20" s="35">
        <f>SUMIFS(Lançamento!$I:$I,Lançamento!$C:$C,$A:$A,Lançamento!$X:$X,10)-SUMIFS(Lançamento!$J:$J,Lançamento!$C:$C,$A:$A,Lançamento!$X:$X,10)</f>
        <v>0</v>
      </c>
      <c r="L20" s="35">
        <f>SUMIFS(Lançamento!$I:$I,Lançamento!$C:$C,$A:$A,Lançamento!$X:$X,11)-SUMIFS(Lançamento!$J:$J,Lançamento!$C:$C,$A:$A,Lançamento!$X:$X,11)</f>
        <v>0</v>
      </c>
      <c r="M20" s="35">
        <f>SUMIFS(Lançamento!$I:$I,Lançamento!$C:$C,$A:$A,Lançamento!$X:$X,12)-SUMIFS(Lançamento!$J:$J,Lançamento!$C:$C,$A:$A,Lançamento!$X:$X,12)</f>
        <v>0</v>
      </c>
      <c r="N20" s="4"/>
      <c r="O20" s="35">
        <f t="shared" si="0"/>
        <v>0</v>
      </c>
      <c r="P20" s="4"/>
      <c r="Q20" s="40" t="str">
        <f>IFERROR(VLOOKUP(A20, 'Cadastro de Colaboradores'!B:E, 4, FALSE), "")</f>
        <v/>
      </c>
      <c r="R20" s="18" t="e">
        <f>IF(COUNTIFS(Lançamento!$C:$C,A20,Lançamento!$A:$A,TRUE)&gt;0,
   O20/$N$5*Q20*(1+1),
   IF(O20&gt;0,
      O20/$N$5*Q20*(1+$R$3),
      O20/$N$5*Q20
   )
)</f>
        <v>#VALUE!</v>
      </c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52">
        <v>0</v>
      </c>
      <c r="B21" s="35">
        <f>SUMIFS(Lançamento!$I:$I,Lançamento!$C:$C,$A:$A,Lançamento!$X:$X,1)-SUMIFS(Lançamento!$J:$J,Lançamento!$C:$C,$A:$A,Lançamento!$X:$X,1)</f>
        <v>0</v>
      </c>
      <c r="C21" s="35">
        <f>SUMIFS(Lançamento!$I:$I,Lançamento!$C:$C,$A:$A,Lançamento!$X:$X,2)-SUMIFS(Lançamento!$J:$J,Lançamento!$C:$C,$A:$A,Lançamento!$X:$X,2)</f>
        <v>0</v>
      </c>
      <c r="D21" s="35">
        <f>SUMIFS(Lançamento!$I:$I,Lançamento!$C:$C,$A:$A,Lançamento!$X:$X,3)-SUMIFS(Lançamento!$J:$J,Lançamento!$C:$C,$A:$A,Lançamento!$X:$X,3)</f>
        <v>0</v>
      </c>
      <c r="E21" s="35">
        <f>SUMIFS(Lançamento!$I:$I,Lançamento!$C:$C,$A:$A,Lançamento!$X:$X,4)-SUMIFS(Lançamento!$J:$J,Lançamento!$C:$C,$A:$A,Lançamento!$X:$X,4)</f>
        <v>0</v>
      </c>
      <c r="F21" s="35">
        <f>SUMIFS(Lançamento!$I:$I,Lançamento!$C:$C,$A:$A,Lançamento!$X:$X,5)-SUMIFS(Lançamento!$J:$J,Lançamento!$C:$C,$A:$A,Lançamento!$X:$X,5)</f>
        <v>0</v>
      </c>
      <c r="G21" s="35">
        <f>SUMIFS(Lançamento!$I:$I,Lançamento!$C:$C,$A:$A,Lançamento!$X:$X,6)-SUMIFS(Lançamento!$J:$J,Lançamento!$C:$C,$A:$A,Lançamento!$X:$X,6)</f>
        <v>0</v>
      </c>
      <c r="H21" s="35">
        <f>SUMIFS(Lançamento!$I:$I,Lançamento!$C:$C,$A:$A,Lançamento!$X:$X,7)-SUMIFS(Lançamento!$J:$J,Lançamento!$C:$C,$A:$A,Lançamento!$X:$X,7)</f>
        <v>0</v>
      </c>
      <c r="I21" s="35">
        <f>SUMIFS(Lançamento!$I:$I,Lançamento!$C:$C,$A:$A,Lançamento!$X:$X,8)-SUMIFS(Lançamento!$J:$J,Lançamento!$C:$C,$A:$A,Lançamento!$X:$X,8)</f>
        <v>0</v>
      </c>
      <c r="J21" s="35">
        <f>SUMIFS(Lançamento!$I:$I,Lançamento!$C:$C,$A:$A,Lançamento!$X:$X,9)-SUMIFS(Lançamento!$J:$J,Lançamento!$C:$C,$A:$A,Lançamento!$X:$X,9)</f>
        <v>0</v>
      </c>
      <c r="K21" s="35">
        <f>SUMIFS(Lançamento!$I:$I,Lançamento!$C:$C,$A:$A,Lançamento!$X:$X,10)-SUMIFS(Lançamento!$J:$J,Lançamento!$C:$C,$A:$A,Lançamento!$X:$X,10)</f>
        <v>0</v>
      </c>
      <c r="L21" s="35">
        <f>SUMIFS(Lançamento!$I:$I,Lançamento!$C:$C,$A:$A,Lançamento!$X:$X,11)-SUMIFS(Lançamento!$J:$J,Lançamento!$C:$C,$A:$A,Lançamento!$X:$X,11)</f>
        <v>0</v>
      </c>
      <c r="M21" s="35">
        <f>SUMIFS(Lançamento!$I:$I,Lançamento!$C:$C,$A:$A,Lançamento!$X:$X,12)-SUMIFS(Lançamento!$J:$J,Lançamento!$C:$C,$A:$A,Lançamento!$X:$X,12)</f>
        <v>0</v>
      </c>
      <c r="N21" s="4"/>
      <c r="O21" s="35">
        <f t="shared" si="0"/>
        <v>0</v>
      </c>
      <c r="P21" s="4"/>
      <c r="Q21" s="40" t="str">
        <f>IFERROR(VLOOKUP(A21, 'Cadastro de Colaboradores'!B:E, 4, FALSE), "")</f>
        <v/>
      </c>
      <c r="R21" s="18" t="e">
        <f>IF(COUNTIFS(Lançamento!$C:$C,A21,Lançamento!$A:$A,TRUE)&gt;0,
   O21/$N$5*Q21*(1+1),
   IF(O21&gt;0,
      O21/$N$5*Q21*(1+$R$3),
      O21/$N$5*Q21
   )
)</f>
        <v>#VALUE!</v>
      </c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52">
        <v>0</v>
      </c>
      <c r="B22" s="35">
        <f>SUMIFS(Lançamento!$I:$I,Lançamento!$C:$C,$A:$A,Lançamento!$X:$X,1)-SUMIFS(Lançamento!$J:$J,Lançamento!$C:$C,$A:$A,Lançamento!$X:$X,1)</f>
        <v>0</v>
      </c>
      <c r="C22" s="35">
        <f>SUMIFS(Lançamento!$I:$I,Lançamento!$C:$C,$A:$A,Lançamento!$X:$X,2)-SUMIFS(Lançamento!$J:$J,Lançamento!$C:$C,$A:$A,Lançamento!$X:$X,2)</f>
        <v>0</v>
      </c>
      <c r="D22" s="35">
        <f>SUMIFS(Lançamento!$I:$I,Lançamento!$C:$C,$A:$A,Lançamento!$X:$X,3)-SUMIFS(Lançamento!$J:$J,Lançamento!$C:$C,$A:$A,Lançamento!$X:$X,3)</f>
        <v>0</v>
      </c>
      <c r="E22" s="35">
        <f>SUMIFS(Lançamento!$I:$I,Lançamento!$C:$C,$A:$A,Lançamento!$X:$X,4)-SUMIFS(Lançamento!$J:$J,Lançamento!$C:$C,$A:$A,Lançamento!$X:$X,4)</f>
        <v>0</v>
      </c>
      <c r="F22" s="35">
        <f>SUMIFS(Lançamento!$I:$I,Lançamento!$C:$C,$A:$A,Lançamento!$X:$X,5)-SUMIFS(Lançamento!$J:$J,Lançamento!$C:$C,$A:$A,Lançamento!$X:$X,5)</f>
        <v>0</v>
      </c>
      <c r="G22" s="35">
        <f>SUMIFS(Lançamento!$I:$I,Lançamento!$C:$C,$A:$A,Lançamento!$X:$X,6)-SUMIFS(Lançamento!$J:$J,Lançamento!$C:$C,$A:$A,Lançamento!$X:$X,6)</f>
        <v>0</v>
      </c>
      <c r="H22" s="35">
        <f>SUMIFS(Lançamento!$I:$I,Lançamento!$C:$C,$A:$A,Lançamento!$X:$X,7)-SUMIFS(Lançamento!$J:$J,Lançamento!$C:$C,$A:$A,Lançamento!$X:$X,7)</f>
        <v>0</v>
      </c>
      <c r="I22" s="35">
        <f>SUMIFS(Lançamento!$I:$I,Lançamento!$C:$C,$A:$A,Lançamento!$X:$X,8)-SUMIFS(Lançamento!$J:$J,Lançamento!$C:$C,$A:$A,Lançamento!$X:$X,8)</f>
        <v>0</v>
      </c>
      <c r="J22" s="35">
        <f>SUMIFS(Lançamento!$I:$I,Lançamento!$C:$C,$A:$A,Lançamento!$X:$X,9)-SUMIFS(Lançamento!$J:$J,Lançamento!$C:$C,$A:$A,Lançamento!$X:$X,9)</f>
        <v>0</v>
      </c>
      <c r="K22" s="35">
        <f>SUMIFS(Lançamento!$I:$I,Lançamento!$C:$C,$A:$A,Lançamento!$X:$X,10)-SUMIFS(Lançamento!$J:$J,Lançamento!$C:$C,$A:$A,Lançamento!$X:$X,10)</f>
        <v>0</v>
      </c>
      <c r="L22" s="35">
        <f>SUMIFS(Lançamento!$I:$I,Lançamento!$C:$C,$A:$A,Lançamento!$X:$X,11)-SUMIFS(Lançamento!$J:$J,Lançamento!$C:$C,$A:$A,Lançamento!$X:$X,11)</f>
        <v>0</v>
      </c>
      <c r="M22" s="35">
        <f>SUMIFS(Lançamento!$I:$I,Lançamento!$C:$C,$A:$A,Lançamento!$X:$X,12)-SUMIFS(Lançamento!$J:$J,Lançamento!$C:$C,$A:$A,Lançamento!$X:$X,12)</f>
        <v>0</v>
      </c>
      <c r="N22" s="4"/>
      <c r="O22" s="35">
        <f t="shared" si="0"/>
        <v>0</v>
      </c>
      <c r="P22" s="4"/>
      <c r="Q22" s="40" t="str">
        <f>IFERROR(VLOOKUP(A22, 'Cadastro de Colaboradores'!B:E, 4, FALSE), "")</f>
        <v/>
      </c>
      <c r="R22" s="18" t="e">
        <f>IF(COUNTIFS(Lançamento!$C:$C,A22,Lançamento!$A:$A,TRUE)&gt;0,
   O22/$N$5*Q22*(1+1),
   IF(O22&gt;0,
      O22/$N$5*Q22*(1+$R$3),
      O22/$N$5*Q22
   )
)</f>
        <v>#VALUE!</v>
      </c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52">
        <v>0</v>
      </c>
      <c r="B23" s="35">
        <f>SUMIFS(Lançamento!$I:$I,Lançamento!$C:$C,$A:$A,Lançamento!$X:$X,1)-SUMIFS(Lançamento!$J:$J,Lançamento!$C:$C,$A:$A,Lançamento!$X:$X,1)</f>
        <v>0</v>
      </c>
      <c r="C23" s="35">
        <f>SUMIFS(Lançamento!$I:$I,Lançamento!$C:$C,$A:$A,Lançamento!$X:$X,2)-SUMIFS(Lançamento!$J:$J,Lançamento!$C:$C,$A:$A,Lançamento!$X:$X,2)</f>
        <v>0</v>
      </c>
      <c r="D23" s="35">
        <f>SUMIFS(Lançamento!$I:$I,Lançamento!$C:$C,$A:$A,Lançamento!$X:$X,3)-SUMIFS(Lançamento!$J:$J,Lançamento!$C:$C,$A:$A,Lançamento!$X:$X,3)</f>
        <v>0</v>
      </c>
      <c r="E23" s="35">
        <f>SUMIFS(Lançamento!$I:$I,Lançamento!$C:$C,$A:$A,Lançamento!$X:$X,4)-SUMIFS(Lançamento!$J:$J,Lançamento!$C:$C,$A:$A,Lançamento!$X:$X,4)</f>
        <v>0</v>
      </c>
      <c r="F23" s="35">
        <f>SUMIFS(Lançamento!$I:$I,Lançamento!$C:$C,$A:$A,Lançamento!$X:$X,5)-SUMIFS(Lançamento!$J:$J,Lançamento!$C:$C,$A:$A,Lançamento!$X:$X,5)</f>
        <v>0</v>
      </c>
      <c r="G23" s="35">
        <f>SUMIFS(Lançamento!$I:$I,Lançamento!$C:$C,$A:$A,Lançamento!$X:$X,6)-SUMIFS(Lançamento!$J:$J,Lançamento!$C:$C,$A:$A,Lançamento!$X:$X,6)</f>
        <v>0</v>
      </c>
      <c r="H23" s="35">
        <f>SUMIFS(Lançamento!$I:$I,Lançamento!$C:$C,$A:$A,Lançamento!$X:$X,7)-SUMIFS(Lançamento!$J:$J,Lançamento!$C:$C,$A:$A,Lançamento!$X:$X,7)</f>
        <v>0</v>
      </c>
      <c r="I23" s="35">
        <f>SUMIFS(Lançamento!$I:$I,Lançamento!$C:$C,$A:$A,Lançamento!$X:$X,8)-SUMIFS(Lançamento!$J:$J,Lançamento!$C:$C,$A:$A,Lançamento!$X:$X,8)</f>
        <v>0</v>
      </c>
      <c r="J23" s="35">
        <f>SUMIFS(Lançamento!$I:$I,Lançamento!$C:$C,$A:$A,Lançamento!$X:$X,9)-SUMIFS(Lançamento!$J:$J,Lançamento!$C:$C,$A:$A,Lançamento!$X:$X,9)</f>
        <v>0</v>
      </c>
      <c r="K23" s="35">
        <f>SUMIFS(Lançamento!$I:$I,Lançamento!$C:$C,$A:$A,Lançamento!$X:$X,10)-SUMIFS(Lançamento!$J:$J,Lançamento!$C:$C,$A:$A,Lançamento!$X:$X,10)</f>
        <v>0</v>
      </c>
      <c r="L23" s="35">
        <f>SUMIFS(Lançamento!$I:$I,Lançamento!$C:$C,$A:$A,Lançamento!$X:$X,11)-SUMIFS(Lançamento!$J:$J,Lançamento!$C:$C,$A:$A,Lançamento!$X:$X,11)</f>
        <v>0</v>
      </c>
      <c r="M23" s="35">
        <f>SUMIFS(Lançamento!$I:$I,Lançamento!$C:$C,$A:$A,Lançamento!$X:$X,12)-SUMIFS(Lançamento!$J:$J,Lançamento!$C:$C,$A:$A,Lançamento!$X:$X,12)</f>
        <v>0</v>
      </c>
      <c r="N23" s="4"/>
      <c r="O23" s="35">
        <f t="shared" si="0"/>
        <v>0</v>
      </c>
      <c r="P23" s="4"/>
      <c r="Q23" s="40" t="str">
        <f>IFERROR(VLOOKUP(A23, 'Cadastro de Colaboradores'!B:E, 4, FALSE), "")</f>
        <v/>
      </c>
      <c r="R23" s="18" t="e">
        <f>IF(COUNTIFS(Lançamento!$C:$C,A23,Lançamento!$A:$A,TRUE)&gt;0,
   O23/$N$5*Q23*(1+1),
   IF(O23&gt;0,
      O23/$N$5*Q23*(1+$R$3),
      O23/$N$5*Q23
   )
)</f>
        <v>#VALUE!</v>
      </c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52">
        <v>0</v>
      </c>
      <c r="B24" s="35">
        <f>SUMIFS(Lançamento!$I:$I,Lançamento!$C:$C,$A:$A,Lançamento!$X:$X,1)-SUMIFS(Lançamento!$J:$J,Lançamento!$C:$C,$A:$A,Lançamento!$X:$X,1)</f>
        <v>0</v>
      </c>
      <c r="C24" s="35">
        <f>SUMIFS(Lançamento!$I:$I,Lançamento!$C:$C,$A:$A,Lançamento!$X:$X,2)-SUMIFS(Lançamento!$J:$J,Lançamento!$C:$C,$A:$A,Lançamento!$X:$X,2)</f>
        <v>0</v>
      </c>
      <c r="D24" s="35">
        <f>SUMIFS(Lançamento!$I:$I,Lançamento!$C:$C,$A:$A,Lançamento!$X:$X,3)-SUMIFS(Lançamento!$J:$J,Lançamento!$C:$C,$A:$A,Lançamento!$X:$X,3)</f>
        <v>0</v>
      </c>
      <c r="E24" s="35">
        <f>SUMIFS(Lançamento!$I:$I,Lançamento!$C:$C,$A:$A,Lançamento!$X:$X,4)-SUMIFS(Lançamento!$J:$J,Lançamento!$C:$C,$A:$A,Lançamento!$X:$X,4)</f>
        <v>0</v>
      </c>
      <c r="F24" s="35">
        <f>SUMIFS(Lançamento!$I:$I,Lançamento!$C:$C,$A:$A,Lançamento!$X:$X,5)-SUMIFS(Lançamento!$J:$J,Lançamento!$C:$C,$A:$A,Lançamento!$X:$X,5)</f>
        <v>0</v>
      </c>
      <c r="G24" s="35">
        <f>SUMIFS(Lançamento!$I:$I,Lançamento!$C:$C,$A:$A,Lançamento!$X:$X,6)-SUMIFS(Lançamento!$J:$J,Lançamento!$C:$C,$A:$A,Lançamento!$X:$X,6)</f>
        <v>0</v>
      </c>
      <c r="H24" s="35">
        <f>SUMIFS(Lançamento!$I:$I,Lançamento!$C:$C,$A:$A,Lançamento!$X:$X,7)-SUMIFS(Lançamento!$J:$J,Lançamento!$C:$C,$A:$A,Lançamento!$X:$X,7)</f>
        <v>0</v>
      </c>
      <c r="I24" s="35">
        <f>SUMIFS(Lançamento!$I:$I,Lançamento!$C:$C,$A:$A,Lançamento!$X:$X,8)-SUMIFS(Lançamento!$J:$J,Lançamento!$C:$C,$A:$A,Lançamento!$X:$X,8)</f>
        <v>0</v>
      </c>
      <c r="J24" s="35">
        <f>SUMIFS(Lançamento!$I:$I,Lançamento!$C:$C,$A:$A,Lançamento!$X:$X,9)-SUMIFS(Lançamento!$J:$J,Lançamento!$C:$C,$A:$A,Lançamento!$X:$X,9)</f>
        <v>0</v>
      </c>
      <c r="K24" s="35">
        <f>SUMIFS(Lançamento!$I:$I,Lançamento!$C:$C,$A:$A,Lançamento!$X:$X,10)-SUMIFS(Lançamento!$J:$J,Lançamento!$C:$C,$A:$A,Lançamento!$X:$X,10)</f>
        <v>0</v>
      </c>
      <c r="L24" s="35">
        <f>SUMIFS(Lançamento!$I:$I,Lançamento!$C:$C,$A:$A,Lançamento!$X:$X,11)-SUMIFS(Lançamento!$J:$J,Lançamento!$C:$C,$A:$A,Lançamento!$X:$X,11)</f>
        <v>0</v>
      </c>
      <c r="M24" s="35">
        <f>SUMIFS(Lançamento!$I:$I,Lançamento!$C:$C,$A:$A,Lançamento!$X:$X,12)-SUMIFS(Lançamento!$J:$J,Lançamento!$C:$C,$A:$A,Lançamento!$X:$X,12)</f>
        <v>0</v>
      </c>
      <c r="N24" s="4"/>
      <c r="O24" s="35">
        <f t="shared" si="0"/>
        <v>0</v>
      </c>
      <c r="P24" s="4"/>
      <c r="Q24" s="40" t="str">
        <f>IFERROR(VLOOKUP(A24, 'Cadastro de Colaboradores'!B:E, 4, FALSE), "")</f>
        <v/>
      </c>
      <c r="R24" s="18" t="e">
        <f>IF(COUNTIFS(Lançamento!$C:$C,A24,Lançamento!$A:$A,TRUE)&gt;0,
   O24/$N$5*Q24*(1+1),
   IF(O24&gt;0,
      O24/$N$5*Q24*(1+$R$3),
      O24/$N$5*Q24
   )
)</f>
        <v>#VALUE!</v>
      </c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52">
        <v>0</v>
      </c>
      <c r="B25" s="35">
        <f>SUMIFS(Lançamento!$I:$I,Lançamento!$C:$C,$A:$A,Lançamento!$X:$X,1)-SUMIFS(Lançamento!$J:$J,Lançamento!$C:$C,$A:$A,Lançamento!$X:$X,1)</f>
        <v>0</v>
      </c>
      <c r="C25" s="35">
        <f>SUMIFS(Lançamento!$I:$I,Lançamento!$C:$C,$A:$A,Lançamento!$X:$X,2)-SUMIFS(Lançamento!$J:$J,Lançamento!$C:$C,$A:$A,Lançamento!$X:$X,2)</f>
        <v>0</v>
      </c>
      <c r="D25" s="35">
        <f>SUMIFS(Lançamento!$I:$I,Lançamento!$C:$C,$A:$A,Lançamento!$X:$X,3)-SUMIFS(Lançamento!$J:$J,Lançamento!$C:$C,$A:$A,Lançamento!$X:$X,3)</f>
        <v>0</v>
      </c>
      <c r="E25" s="35">
        <f>SUMIFS(Lançamento!$I:$I,Lançamento!$C:$C,$A:$A,Lançamento!$X:$X,4)-SUMIFS(Lançamento!$J:$J,Lançamento!$C:$C,$A:$A,Lançamento!$X:$X,4)</f>
        <v>0</v>
      </c>
      <c r="F25" s="35">
        <f>SUMIFS(Lançamento!$I:$I,Lançamento!$C:$C,$A:$A,Lançamento!$X:$X,5)-SUMIFS(Lançamento!$J:$J,Lançamento!$C:$C,$A:$A,Lançamento!$X:$X,5)</f>
        <v>0</v>
      </c>
      <c r="G25" s="35">
        <f>SUMIFS(Lançamento!$I:$I,Lançamento!$C:$C,$A:$A,Lançamento!$X:$X,6)-SUMIFS(Lançamento!$J:$J,Lançamento!$C:$C,$A:$A,Lançamento!$X:$X,6)</f>
        <v>0</v>
      </c>
      <c r="H25" s="35">
        <f>SUMIFS(Lançamento!$I:$I,Lançamento!$C:$C,$A:$A,Lançamento!$X:$X,7)-SUMIFS(Lançamento!$J:$J,Lançamento!$C:$C,$A:$A,Lançamento!$X:$X,7)</f>
        <v>0</v>
      </c>
      <c r="I25" s="35">
        <f>SUMIFS(Lançamento!$I:$I,Lançamento!$C:$C,$A:$A,Lançamento!$X:$X,8)-SUMIFS(Lançamento!$J:$J,Lançamento!$C:$C,$A:$A,Lançamento!$X:$X,8)</f>
        <v>0</v>
      </c>
      <c r="J25" s="35">
        <f>SUMIFS(Lançamento!$I:$I,Lançamento!$C:$C,$A:$A,Lançamento!$X:$X,9)-SUMIFS(Lançamento!$J:$J,Lançamento!$C:$C,$A:$A,Lançamento!$X:$X,9)</f>
        <v>0</v>
      </c>
      <c r="K25" s="35">
        <f>SUMIFS(Lançamento!$I:$I,Lançamento!$C:$C,$A:$A,Lançamento!$X:$X,10)-SUMIFS(Lançamento!$J:$J,Lançamento!$C:$C,$A:$A,Lançamento!$X:$X,10)</f>
        <v>0</v>
      </c>
      <c r="L25" s="35">
        <f>SUMIFS(Lançamento!$I:$I,Lançamento!$C:$C,$A:$A,Lançamento!$X:$X,11)-SUMIFS(Lançamento!$J:$J,Lançamento!$C:$C,$A:$A,Lançamento!$X:$X,11)</f>
        <v>0</v>
      </c>
      <c r="M25" s="35">
        <f>SUMIFS(Lançamento!$I:$I,Lançamento!$C:$C,$A:$A,Lançamento!$X:$X,12)-SUMIFS(Lançamento!$J:$J,Lançamento!$C:$C,$A:$A,Lançamento!$X:$X,12)</f>
        <v>0</v>
      </c>
      <c r="N25" s="4"/>
      <c r="O25" s="35">
        <f t="shared" si="0"/>
        <v>0</v>
      </c>
      <c r="P25" s="4"/>
      <c r="Q25" s="40" t="str">
        <f>IFERROR(VLOOKUP(A25, 'Cadastro de Colaboradores'!B:E, 4, FALSE), "")</f>
        <v/>
      </c>
      <c r="R25" s="18" t="e">
        <f>IF(COUNTIFS(Lançamento!$C:$C,A25,Lançamento!$A:$A,TRUE)&gt;0,
   O25/$N$5*Q25*(1+1),
   IF(O25&gt;0,
      O25/$N$5*Q25*(1+$R$3),
      O25/$N$5*Q25
   )
)</f>
        <v>#VALUE!</v>
      </c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52">
        <v>0</v>
      </c>
      <c r="B26" s="35">
        <f>SUMIFS(Lançamento!$I:$I,Lançamento!$C:$C,$A:$A,Lançamento!$X:$X,1)-SUMIFS(Lançamento!$J:$J,Lançamento!$C:$C,$A:$A,Lançamento!$X:$X,1)</f>
        <v>0</v>
      </c>
      <c r="C26" s="35">
        <f>SUMIFS(Lançamento!$I:$I,Lançamento!$C:$C,$A:$A,Lançamento!$X:$X,2)-SUMIFS(Lançamento!$J:$J,Lançamento!$C:$C,$A:$A,Lançamento!$X:$X,2)</f>
        <v>0</v>
      </c>
      <c r="D26" s="35">
        <f>SUMIFS(Lançamento!$I:$I,Lançamento!$C:$C,$A:$A,Lançamento!$X:$X,3)-SUMIFS(Lançamento!$J:$J,Lançamento!$C:$C,$A:$A,Lançamento!$X:$X,3)</f>
        <v>0</v>
      </c>
      <c r="E26" s="35">
        <f>SUMIFS(Lançamento!$I:$I,Lançamento!$C:$C,$A:$A,Lançamento!$X:$X,4)-SUMIFS(Lançamento!$J:$J,Lançamento!$C:$C,$A:$A,Lançamento!$X:$X,4)</f>
        <v>0</v>
      </c>
      <c r="F26" s="35">
        <f>SUMIFS(Lançamento!$I:$I,Lançamento!$C:$C,$A:$A,Lançamento!$X:$X,5)-SUMIFS(Lançamento!$J:$J,Lançamento!$C:$C,$A:$A,Lançamento!$X:$X,5)</f>
        <v>0</v>
      </c>
      <c r="G26" s="35">
        <f>SUMIFS(Lançamento!$I:$I,Lançamento!$C:$C,$A:$A,Lançamento!$X:$X,6)-SUMIFS(Lançamento!$J:$J,Lançamento!$C:$C,$A:$A,Lançamento!$X:$X,6)</f>
        <v>0</v>
      </c>
      <c r="H26" s="35">
        <f>SUMIFS(Lançamento!$I:$I,Lançamento!$C:$C,$A:$A,Lançamento!$X:$X,7)-SUMIFS(Lançamento!$J:$J,Lançamento!$C:$C,$A:$A,Lançamento!$X:$X,7)</f>
        <v>0</v>
      </c>
      <c r="I26" s="35">
        <f>SUMIFS(Lançamento!$I:$I,Lançamento!$C:$C,$A:$A,Lançamento!$X:$X,8)-SUMIFS(Lançamento!$J:$J,Lançamento!$C:$C,$A:$A,Lançamento!$X:$X,8)</f>
        <v>0</v>
      </c>
      <c r="J26" s="35">
        <f>SUMIFS(Lançamento!$I:$I,Lançamento!$C:$C,$A:$A,Lançamento!$X:$X,9)-SUMIFS(Lançamento!$J:$J,Lançamento!$C:$C,$A:$A,Lançamento!$X:$X,9)</f>
        <v>0</v>
      </c>
      <c r="K26" s="35">
        <f>SUMIFS(Lançamento!$I:$I,Lançamento!$C:$C,$A:$A,Lançamento!$X:$X,10)-SUMIFS(Lançamento!$J:$J,Lançamento!$C:$C,$A:$A,Lançamento!$X:$X,10)</f>
        <v>0</v>
      </c>
      <c r="L26" s="35">
        <f>SUMIFS(Lançamento!$I:$I,Lançamento!$C:$C,$A:$A,Lançamento!$X:$X,11)-SUMIFS(Lançamento!$J:$J,Lançamento!$C:$C,$A:$A,Lançamento!$X:$X,11)</f>
        <v>0</v>
      </c>
      <c r="M26" s="35">
        <f>SUMIFS(Lançamento!$I:$I,Lançamento!$C:$C,$A:$A,Lançamento!$X:$X,12)-SUMIFS(Lançamento!$J:$J,Lançamento!$C:$C,$A:$A,Lançamento!$X:$X,12)</f>
        <v>0</v>
      </c>
      <c r="N26" s="4"/>
      <c r="O26" s="35">
        <f t="shared" si="0"/>
        <v>0</v>
      </c>
      <c r="P26" s="4"/>
      <c r="Q26" s="40" t="str">
        <f>IFERROR(VLOOKUP(A26, 'Cadastro de Colaboradores'!B:E, 4, FALSE), "")</f>
        <v/>
      </c>
      <c r="R26" s="18" t="e">
        <f>IF(COUNTIFS(Lançamento!$C:$C,A26,Lançamento!$A:$A,TRUE)&gt;0,
   O26/$N$5*Q26*(1+1),
   IF(O26&gt;0,
      O26/$N$5*Q26*(1+$R$3),
      O26/$N$5*Q26
   )
)</f>
        <v>#VALUE!</v>
      </c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52">
        <v>0</v>
      </c>
      <c r="B27" s="35">
        <f>SUMIFS(Lançamento!$I:$I,Lançamento!$C:$C,$A:$A,Lançamento!$X:$X,1)-SUMIFS(Lançamento!$J:$J,Lançamento!$C:$C,$A:$A,Lançamento!$X:$X,1)</f>
        <v>0</v>
      </c>
      <c r="C27" s="35">
        <f>SUMIFS(Lançamento!$I:$I,Lançamento!$C:$C,$A:$A,Lançamento!$X:$X,2)-SUMIFS(Lançamento!$J:$J,Lançamento!$C:$C,$A:$A,Lançamento!$X:$X,2)</f>
        <v>0</v>
      </c>
      <c r="D27" s="35">
        <f>SUMIFS(Lançamento!$I:$I,Lançamento!$C:$C,$A:$A,Lançamento!$X:$X,3)-SUMIFS(Lançamento!$J:$J,Lançamento!$C:$C,$A:$A,Lançamento!$X:$X,3)</f>
        <v>0</v>
      </c>
      <c r="E27" s="35">
        <f>SUMIFS(Lançamento!$I:$I,Lançamento!$C:$C,$A:$A,Lançamento!$X:$X,4)-SUMIFS(Lançamento!$J:$J,Lançamento!$C:$C,$A:$A,Lançamento!$X:$X,4)</f>
        <v>0</v>
      </c>
      <c r="F27" s="35">
        <f>SUMIFS(Lançamento!$I:$I,Lançamento!$C:$C,$A:$A,Lançamento!$X:$X,5)-SUMIFS(Lançamento!$J:$J,Lançamento!$C:$C,$A:$A,Lançamento!$X:$X,5)</f>
        <v>0</v>
      </c>
      <c r="G27" s="35">
        <f>SUMIFS(Lançamento!$I:$I,Lançamento!$C:$C,$A:$A,Lançamento!$X:$X,6)-SUMIFS(Lançamento!$J:$J,Lançamento!$C:$C,$A:$A,Lançamento!$X:$X,6)</f>
        <v>0</v>
      </c>
      <c r="H27" s="35">
        <f>SUMIFS(Lançamento!$I:$I,Lançamento!$C:$C,$A:$A,Lançamento!$X:$X,7)-SUMIFS(Lançamento!$J:$J,Lançamento!$C:$C,$A:$A,Lançamento!$X:$X,7)</f>
        <v>0</v>
      </c>
      <c r="I27" s="35">
        <f>SUMIFS(Lançamento!$I:$I,Lançamento!$C:$C,$A:$A,Lançamento!$X:$X,8)-SUMIFS(Lançamento!$J:$J,Lançamento!$C:$C,$A:$A,Lançamento!$X:$X,8)</f>
        <v>0</v>
      </c>
      <c r="J27" s="35">
        <f>SUMIFS(Lançamento!$I:$I,Lançamento!$C:$C,$A:$A,Lançamento!$X:$X,9)-SUMIFS(Lançamento!$J:$J,Lançamento!$C:$C,$A:$A,Lançamento!$X:$X,9)</f>
        <v>0</v>
      </c>
      <c r="K27" s="35">
        <f>SUMIFS(Lançamento!$I:$I,Lançamento!$C:$C,$A:$A,Lançamento!$X:$X,10)-SUMIFS(Lançamento!$J:$J,Lançamento!$C:$C,$A:$A,Lançamento!$X:$X,10)</f>
        <v>0</v>
      </c>
      <c r="L27" s="35">
        <f>SUMIFS(Lançamento!$I:$I,Lançamento!$C:$C,$A:$A,Lançamento!$X:$X,11)-SUMIFS(Lançamento!$J:$J,Lançamento!$C:$C,$A:$A,Lançamento!$X:$X,11)</f>
        <v>0</v>
      </c>
      <c r="M27" s="35">
        <f>SUMIFS(Lançamento!$I:$I,Lançamento!$C:$C,$A:$A,Lançamento!$X:$X,12)-SUMIFS(Lançamento!$J:$J,Lançamento!$C:$C,$A:$A,Lançamento!$X:$X,12)</f>
        <v>0</v>
      </c>
      <c r="N27" s="4"/>
      <c r="O27" s="35">
        <f t="shared" si="0"/>
        <v>0</v>
      </c>
      <c r="P27" s="4"/>
      <c r="Q27" s="40" t="str">
        <f>IFERROR(VLOOKUP(A27, 'Cadastro de Colaboradores'!B:E, 4, FALSE), "")</f>
        <v/>
      </c>
      <c r="R27" s="18" t="e">
        <f>IF(COUNTIFS(Lançamento!$C:$C,A27,Lançamento!$A:$A,TRUE)&gt;0,
   O27/$N$5*Q27*(1+1),
   IF(O27&gt;0,
      O27/$N$5*Q27*(1+$R$3),
      O27/$N$5*Q27
   )
)</f>
        <v>#VALUE!</v>
      </c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6">
        <v>0</v>
      </c>
    </row>
    <row r="29" spans="1:26" ht="15.75" customHeight="1">
      <c r="A29" s="46">
        <v>0</v>
      </c>
    </row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</sheetData>
  <mergeCells count="1">
    <mergeCell ref="A1:R1"/>
  </mergeCells>
  <conditionalFormatting sqref="B6:M27 O6:O27 R6:R2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B1001"/>
  <sheetViews>
    <sheetView workbookViewId="0">
      <selection activeCell="F8" sqref="F8"/>
    </sheetView>
  </sheetViews>
  <sheetFormatPr defaultColWidth="14.42578125" defaultRowHeight="15" customHeight="1"/>
  <cols>
    <col min="1" max="1" width="4.7109375" style="49" customWidth="1"/>
    <col min="2" max="2" width="19.7109375" style="49" customWidth="1"/>
    <col min="3" max="4" width="22.7109375" style="49" customWidth="1"/>
    <col min="5" max="5" width="18" style="49" customWidth="1"/>
    <col min="7" max="7" width="15" style="49" customWidth="1"/>
    <col min="8" max="9" width="22.7109375" style="49" customWidth="1"/>
    <col min="10" max="10" width="18.7109375" style="49" customWidth="1"/>
  </cols>
  <sheetData>
    <row r="1" spans="1:28" ht="12.75" customHeight="1">
      <c r="A1" s="62" t="s">
        <v>58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60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12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23.2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28" ht="23.25" customHeight="1">
      <c r="A4" s="42"/>
      <c r="B4" s="63" t="s">
        <v>59</v>
      </c>
      <c r="C4" s="64"/>
      <c r="D4" s="64"/>
      <c r="E4" s="65"/>
      <c r="F4" s="42"/>
      <c r="G4" s="63" t="s">
        <v>60</v>
      </c>
      <c r="H4" s="64"/>
      <c r="I4" s="64"/>
      <c r="J4" s="65"/>
      <c r="K4" s="4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33" customHeight="1">
      <c r="A5" s="43"/>
      <c r="B5" s="73" t="s">
        <v>61</v>
      </c>
      <c r="C5" s="64"/>
      <c r="D5" s="64"/>
      <c r="E5" s="65"/>
      <c r="F5" s="44"/>
      <c r="G5" s="73" t="s">
        <v>62</v>
      </c>
      <c r="H5" s="64"/>
      <c r="I5" s="64"/>
      <c r="J5" s="65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12.7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28" ht="12.75" customHeight="1">
      <c r="A7" s="42"/>
      <c r="B7" s="42"/>
      <c r="C7" s="72"/>
      <c r="D7" s="67"/>
      <c r="E7" s="42"/>
      <c r="F7" s="42"/>
      <c r="G7" s="42"/>
      <c r="H7" s="66"/>
      <c r="I7" s="67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28" ht="12.75" customHeight="1">
      <c r="A8" s="42"/>
      <c r="B8" s="45"/>
      <c r="C8" s="68"/>
      <c r="D8" s="69"/>
      <c r="E8" s="42"/>
      <c r="F8" s="42"/>
      <c r="G8" s="42"/>
      <c r="H8" s="68"/>
      <c r="I8" s="69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28" ht="12.75" customHeight="1">
      <c r="A9" s="42"/>
      <c r="B9" s="45"/>
      <c r="C9" s="68"/>
      <c r="D9" s="69"/>
      <c r="E9" s="42"/>
      <c r="F9" s="42"/>
      <c r="G9" s="42"/>
      <c r="H9" s="68"/>
      <c r="I9" s="69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8" ht="12.75" customHeight="1">
      <c r="A10" s="42"/>
      <c r="B10" s="45"/>
      <c r="C10" s="68"/>
      <c r="D10" s="69"/>
      <c r="E10" s="42"/>
      <c r="F10" s="42"/>
      <c r="G10" s="42"/>
      <c r="H10" s="68"/>
      <c r="I10" s="69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28" ht="12.75" customHeight="1">
      <c r="A11" s="42"/>
      <c r="B11" s="45"/>
      <c r="C11" s="68"/>
      <c r="D11" s="69"/>
      <c r="E11" s="42"/>
      <c r="F11" s="42"/>
      <c r="G11" s="42"/>
      <c r="H11" s="68"/>
      <c r="I11" s="69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ht="12.75" customHeight="1">
      <c r="A12" s="42"/>
      <c r="B12" s="45"/>
      <c r="C12" s="68"/>
      <c r="D12" s="69"/>
      <c r="E12" s="42"/>
      <c r="F12" s="42"/>
      <c r="G12" s="42"/>
      <c r="H12" s="68"/>
      <c r="I12" s="69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ht="12.75" customHeight="1">
      <c r="A13" s="42"/>
      <c r="B13" s="45"/>
      <c r="C13" s="68"/>
      <c r="D13" s="69"/>
      <c r="E13" s="42"/>
      <c r="F13" s="42"/>
      <c r="G13" s="42"/>
      <c r="H13" s="68"/>
      <c r="I13" s="69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ht="12.75" customHeight="1">
      <c r="A14" s="42"/>
      <c r="B14" s="45"/>
      <c r="C14" s="68"/>
      <c r="D14" s="69"/>
      <c r="E14" s="42"/>
      <c r="F14" s="42"/>
      <c r="G14" s="42"/>
      <c r="H14" s="68"/>
      <c r="I14" s="6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ht="12.75" customHeight="1">
      <c r="A15" s="42"/>
      <c r="B15" s="45"/>
      <c r="C15" s="68"/>
      <c r="D15" s="69"/>
      <c r="E15" s="42"/>
      <c r="F15" s="42"/>
      <c r="G15" s="42"/>
      <c r="H15" s="68"/>
      <c r="I15" s="6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ht="12.75" customHeight="1">
      <c r="A16" s="42"/>
      <c r="B16" s="45"/>
      <c r="C16" s="68"/>
      <c r="D16" s="69"/>
      <c r="E16" s="42"/>
      <c r="F16" s="42"/>
      <c r="G16" s="42"/>
      <c r="H16" s="68"/>
      <c r="I16" s="69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</row>
    <row r="17" spans="1:28" ht="12.75" customHeight="1">
      <c r="A17" s="42"/>
      <c r="B17" s="45"/>
      <c r="C17" s="68"/>
      <c r="D17" s="69"/>
      <c r="E17" s="42"/>
      <c r="F17" s="42"/>
      <c r="G17" s="42"/>
      <c r="H17" s="68"/>
      <c r="I17" s="69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1:28" ht="12.75" customHeight="1">
      <c r="A18" s="42"/>
      <c r="B18" s="45"/>
      <c r="C18" s="68"/>
      <c r="D18" s="69"/>
      <c r="E18" s="42"/>
      <c r="F18" s="42"/>
      <c r="G18" s="42"/>
      <c r="H18" s="68"/>
      <c r="I18" s="69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</row>
    <row r="19" spans="1:28" ht="12.75" customHeight="1">
      <c r="A19" s="42"/>
      <c r="B19" s="45"/>
      <c r="C19" s="68"/>
      <c r="D19" s="69"/>
      <c r="E19" s="42"/>
      <c r="F19" s="42"/>
      <c r="G19" s="42"/>
      <c r="H19" s="68"/>
      <c r="I19" s="69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</row>
    <row r="20" spans="1:28" ht="12.75" customHeight="1">
      <c r="A20" s="42"/>
      <c r="B20" s="45"/>
      <c r="C20" s="68"/>
      <c r="D20" s="69"/>
      <c r="E20" s="42"/>
      <c r="F20" s="42"/>
      <c r="G20" s="42"/>
      <c r="H20" s="68"/>
      <c r="I20" s="69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</row>
    <row r="21" spans="1:28" ht="12.75" customHeight="1">
      <c r="A21" s="42"/>
      <c r="B21" s="45"/>
      <c r="C21" s="68"/>
      <c r="D21" s="69"/>
      <c r="E21" s="42"/>
      <c r="F21" s="42"/>
      <c r="G21" s="42"/>
      <c r="H21" s="68"/>
      <c r="I21" s="69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spans="1:28" ht="15.75" customHeight="1">
      <c r="A22" s="42"/>
      <c r="B22" s="45"/>
      <c r="C22" s="68"/>
      <c r="D22" s="69"/>
      <c r="E22" s="42"/>
      <c r="F22" s="42"/>
      <c r="G22" s="42"/>
      <c r="H22" s="68"/>
      <c r="I22" s="69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</row>
    <row r="23" spans="1:28" ht="15.75" customHeight="1">
      <c r="A23" s="42"/>
      <c r="B23" s="42"/>
      <c r="C23" s="68"/>
      <c r="D23" s="69"/>
      <c r="E23" s="42"/>
      <c r="F23" s="42"/>
      <c r="G23" s="42"/>
      <c r="H23" s="68"/>
      <c r="I23" s="69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</row>
    <row r="24" spans="1:28" ht="15.75" customHeight="1">
      <c r="A24" s="42"/>
      <c r="B24" s="42"/>
      <c r="C24" s="68"/>
      <c r="D24" s="69"/>
      <c r="E24" s="42"/>
      <c r="F24" s="42"/>
      <c r="G24" s="42"/>
      <c r="H24" s="68"/>
      <c r="I24" s="69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</row>
    <row r="25" spans="1:28" ht="15.75" customHeight="1">
      <c r="A25" s="42"/>
      <c r="B25" s="42"/>
      <c r="C25" s="68"/>
      <c r="D25" s="69"/>
      <c r="E25" s="42"/>
      <c r="F25" s="42"/>
      <c r="G25" s="42"/>
      <c r="H25" s="68"/>
      <c r="I25" s="69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</row>
    <row r="26" spans="1:28" ht="15.75" customHeight="1">
      <c r="A26" s="42"/>
      <c r="B26" s="42"/>
      <c r="C26" s="68"/>
      <c r="D26" s="69"/>
      <c r="E26" s="42"/>
      <c r="F26" s="42"/>
      <c r="G26" s="42"/>
      <c r="H26" s="68"/>
      <c r="I26" s="69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</row>
    <row r="27" spans="1:28" ht="15.75" customHeight="1">
      <c r="A27" s="42"/>
      <c r="B27" s="42"/>
      <c r="C27" s="70"/>
      <c r="D27" s="71"/>
      <c r="E27" s="42"/>
      <c r="F27" s="42"/>
      <c r="G27" s="42"/>
      <c r="H27" s="70"/>
      <c r="I27" s="71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</row>
    <row r="28" spans="1:28" ht="15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</row>
    <row r="29" spans="1:28" ht="15.7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</row>
    <row r="30" spans="1:28" ht="15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1" spans="1:28" ht="15.7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</row>
    <row r="32" spans="1:28" ht="15.7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 ht="15.7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 ht="15.7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 ht="15.7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 ht="15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ht="15.7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</row>
    <row r="40" spans="1:28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1:28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</row>
    <row r="42" spans="1:28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</row>
    <row r="43" spans="1:28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</row>
    <row r="44" spans="1:28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</row>
    <row r="45" spans="1:28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</row>
    <row r="46" spans="1:28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</row>
    <row r="47" spans="1:28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</row>
    <row r="48" spans="1:28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</row>
    <row r="49" spans="1:28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</row>
    <row r="50" spans="1:28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</row>
    <row r="51" spans="1:28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</row>
    <row r="52" spans="1:28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</row>
    <row r="53" spans="1:28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</row>
    <row r="54" spans="1:28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</row>
    <row r="55" spans="1:28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:28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57" spans="1:28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</row>
    <row r="58" spans="1:2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</row>
    <row r="59" spans="1:28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</row>
    <row r="60" spans="1:28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</row>
    <row r="61" spans="1:28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1:28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</row>
    <row r="63" spans="1:28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</row>
    <row r="64" spans="1:28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</row>
    <row r="65" spans="1:28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</row>
    <row r="66" spans="1:28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</row>
    <row r="67" spans="1:28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</row>
    <row r="68" spans="1:2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</row>
    <row r="69" spans="1:28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</row>
    <row r="70" spans="1:28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</row>
    <row r="71" spans="1:28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</row>
    <row r="72" spans="1:28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</row>
    <row r="73" spans="1:28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</row>
    <row r="74" spans="1:28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</row>
    <row r="75" spans="1:28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</row>
    <row r="76" spans="1:28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</row>
    <row r="77" spans="1:28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</row>
    <row r="78" spans="1:2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</row>
    <row r="79" spans="1:28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</row>
    <row r="80" spans="1:28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</row>
    <row r="81" spans="1:28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</row>
    <row r="82" spans="1:28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83" spans="1:28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</row>
    <row r="84" spans="1:28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</row>
    <row r="85" spans="1:28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</row>
    <row r="86" spans="1:28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</row>
    <row r="87" spans="1:28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</row>
    <row r="88" spans="1:2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</row>
    <row r="89" spans="1:28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</row>
    <row r="90" spans="1:28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</row>
    <row r="91" spans="1:28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</row>
    <row r="92" spans="1:28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</row>
    <row r="93" spans="1:28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</row>
    <row r="94" spans="1:28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</row>
    <row r="95" spans="1:28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</row>
    <row r="96" spans="1:28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</row>
    <row r="97" spans="1:28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</row>
    <row r="98" spans="1:2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spans="1:28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</row>
    <row r="100" spans="1:28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</row>
    <row r="101" spans="1:28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</row>
    <row r="102" spans="1:28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</row>
    <row r="103" spans="1:28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</row>
    <row r="104" spans="1:28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</row>
    <row r="105" spans="1:28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</row>
    <row r="106" spans="1:28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</row>
    <row r="107" spans="1:28" ht="15.75" customHeight="1"/>
    <row r="108" spans="1:28" ht="15.75" customHeight="1"/>
    <row r="109" spans="1:28" ht="15.75" customHeight="1"/>
    <row r="110" spans="1:28" ht="15.75" customHeight="1"/>
    <row r="111" spans="1:28" ht="15.75" customHeight="1"/>
    <row r="112" spans="1:2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L1:AB3"/>
    <mergeCell ref="A1:K2"/>
    <mergeCell ref="B4:E4"/>
    <mergeCell ref="H7:I27"/>
    <mergeCell ref="C7:D27"/>
    <mergeCell ref="G4:J4"/>
    <mergeCell ref="B5:E5"/>
    <mergeCell ref="G5:J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Introdução</vt:lpstr>
      <vt:lpstr>Cadastro de Colaboradores</vt:lpstr>
      <vt:lpstr>Lançamento</vt:lpstr>
      <vt:lpstr>Acompanhamento Banco de Horas</vt:lpstr>
      <vt:lpstr>Outros Materiais Relevantes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2026-07-28T12:59:17Z</dcterms:created>
  <dcterms:modified xsi:type="dcterms:W3CDTF">2026-07-28T14:21:41Z</dcterms:modified>
</cp:coreProperties>
</file>